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fda.sharepoint.com/sites/FDA-Track/Test Docs/FDA-TRACK/NCTR/"/>
    </mc:Choice>
  </mc:AlternateContent>
  <xr:revisionPtr revIDLastSave="0" documentId="8_{534B53F9-F5D7-4AA3-86B0-90BF051B3BA9}" xr6:coauthVersionLast="47" xr6:coauthVersionMax="47" xr10:uidLastSave="{00000000-0000-0000-0000-000000000000}"/>
  <bookViews>
    <workbookView xWindow="28680" yWindow="-120" windowWidth="29040" windowHeight="15720" xr2:uid="{98AF2F7F-08DF-4F1D-BBCF-C27D7609BABE}"/>
  </bookViews>
  <sheets>
    <sheet name="Measure Data" sheetId="1" r:id="rId1"/>
    <sheet name="Key Project Data"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M2" i="1" l="1"/>
  <c r="BA2" i="1"/>
  <c r="AX2" i="1"/>
  <c r="AO2" i="1"/>
  <c r="AL2" i="1"/>
  <c r="Z2" i="1"/>
  <c r="W2" i="1"/>
  <c r="T2" i="1"/>
  <c r="Q2" i="1"/>
  <c r="N2" i="1"/>
  <c r="K2" i="1"/>
  <c r="H2" i="1"/>
</calcChain>
</file>

<file path=xl/sharedStrings.xml><?xml version="1.0" encoding="utf-8"?>
<sst xmlns="http://schemas.openxmlformats.org/spreadsheetml/2006/main" count="218" uniqueCount="63">
  <si>
    <t>NCTR Strategic Goal</t>
  </si>
  <si>
    <t>NCTR Strategic Objective</t>
  </si>
  <si>
    <t>Division or Office</t>
  </si>
  <si>
    <t>FY Measure Created (YYYY)</t>
  </si>
  <si>
    <t>FY Measure Retired
(leave blank if not retired)</t>
  </si>
  <si>
    <t>GPRA Duplicate
(Measure ID#)</t>
  </si>
  <si>
    <t>User Fee Duplicate
(Measure ID#)</t>
  </si>
  <si>
    <t>Duplication
(FDA-TRACK Only, FDA-TRACK &amp; GPRA, FDA-TRACK &amp; User Fees, All)</t>
  </si>
  <si>
    <t>Key Project Title</t>
  </si>
  <si>
    <t>Key Project Objective</t>
  </si>
  <si>
    <t>Key Project Description</t>
  </si>
  <si>
    <t>Public Health Outcome</t>
  </si>
  <si>
    <t>#</t>
  </si>
  <si>
    <t>Milestone Description</t>
  </si>
  <si>
    <t>Detailed Milestone Description</t>
  </si>
  <si>
    <t>Estimated Milestone Start Date</t>
  </si>
  <si>
    <t>Actual Milestone Start Date</t>
  </si>
  <si>
    <t>Estimated Milestone Completion Date</t>
  </si>
  <si>
    <t>Actual Milestone Completion Date</t>
  </si>
  <si>
    <t>Milestone Status</t>
  </si>
  <si>
    <t>Project Start</t>
  </si>
  <si>
    <t>Project End</t>
  </si>
  <si>
    <t>Current Overall Project Quarter Status</t>
  </si>
  <si>
    <t>Prior Overall Project Quarter Status</t>
  </si>
  <si>
    <t>Comments</t>
  </si>
  <si>
    <t>Advance scientific approaches and tools required to support public health</t>
  </si>
  <si>
    <t>Advance regulatory science through the development of new tools and approaches</t>
  </si>
  <si>
    <t>N/A</t>
  </si>
  <si>
    <t>Assessing the effects of methadone or buprenorphine and their combined use with cannabinoids on human neural stem cells.</t>
  </si>
  <si>
    <t>The overall goal of this proposal is to assess the effects of methadone, buprenorphine, tetrahydrocannabinol (THC) and cannabidiol (CBD) and their combinations on the developing central nervous system (CNS), and to determine the toxic doses of each drug using human neural stem cell (NSC) models.</t>
  </si>
  <si>
    <t>None</t>
  </si>
  <si>
    <t>Although medication-assisted therapy (MAT) can significantly improve the overall condition of pregnant opioid users and their offspring, human studies have indicated MAT during pregnancy may adversely affect fetal brain development with the causal link between MAT and affected brain functions yet to be established. More evaluation is needed to clarify the effects of MAT on the developing brain and to determine whether different doses or durations of MAT have different effects. Using human NSC models, the dose-dependent and time-course exposure effects of methadone or buprenorphine on NSCs and neural cells will be determined. This information will support the Agency to guide the best and most appropriate use of methadone or buprenorphine by pregnant opioid users.</t>
  </si>
  <si>
    <t>Assess the effects of cannabinoids on human NSCs</t>
  </si>
  <si>
    <t>Completed</t>
  </si>
  <si>
    <t>On Track</t>
  </si>
  <si>
    <t xml:space="preserve">Assess the effects of combinations of various cannabinoids on human NSCs </t>
  </si>
  <si>
    <t>Assess the effects of cannabinoids on human neural cells-differentiated from NSCs</t>
  </si>
  <si>
    <t>Assess the effects of methadone and buprenorphine on human NSCs</t>
  </si>
  <si>
    <t>Assess the effects of methadone and buprenorphine on human neural cells-differentiated from NSCs</t>
  </si>
  <si>
    <t>Assess the effects of combination of methadone/buprenorphine and cannabinoids on human NSCs</t>
  </si>
  <si>
    <t>Assess the effects of combination of methadone/buprenorphine and cannabinoids on human neural cells-differentiated from NSCs</t>
  </si>
  <si>
    <t>Assess the effects of the combination of methadone/buprenorphine and cannabinoids on human neural cells-differentiated from NSCs</t>
  </si>
  <si>
    <t>Not Yet Started</t>
  </si>
  <si>
    <t>Perform statistical analyses</t>
  </si>
  <si>
    <t>Prepare manuscript for publication</t>
  </si>
  <si>
    <t>Publish manuscript</t>
  </si>
  <si>
    <t>Prepare NCTR Final Report</t>
  </si>
  <si>
    <t>Close Study</t>
  </si>
  <si>
    <t>Title</t>
  </si>
  <si>
    <t>Abbreviated Measure</t>
  </si>
  <si>
    <t>Outreach Measures</t>
  </si>
  <si>
    <t>Maintain/enhance the collaborations (e.g., FDA Product Centers, government agencies, and industry) and increase outreach to advance communication of scientific knowledge</t>
  </si>
  <si>
    <t>Promote Global Interactions in Regulatory Science</t>
  </si>
  <si>
    <t>Promote global scientific interactions</t>
  </si>
  <si>
    <t>Subscriptions (Research Highlights and Science Insights)</t>
  </si>
  <si>
    <t>Research Highlights Subscriptions</t>
  </si>
  <si>
    <t>Science Insights Subscriptions</t>
  </si>
  <si>
    <t>Increase the submission of manuscripts accepted for publication in scientific journals</t>
  </si>
  <si>
    <t>Manuscripts submitted to peer-reviewed journals</t>
  </si>
  <si>
    <t>Research Publication Measures</t>
  </si>
  <si>
    <t>Percentage of manuscripts accepted</t>
  </si>
  <si>
    <t>Manuscripts accepted</t>
  </si>
  <si>
    <t>Manuscripts submitted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</si>
</sst>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7" x14ac:knownFonts="1">
    <font>
      <sz val="11"/>
      <color theme="1"/>
      <name val="Calibri"/>
      <family val="2"/>
      <scheme val="minor"/>
    </font>
    <font>
      <sz val="11"/>
      <color theme="1"/>
      <name val="Calibri"/>
      <family val="2"/>
      <scheme val="minor"/>
    </font>
    <font>
      <b/>
      <sz val="10"/>
      <name val="Georgia"/>
      <family val="1"/>
    </font>
    <font>
      <b/>
      <sz val="11"/>
      <name val="Calibri"/>
      <family val="2"/>
      <scheme val="minor"/>
    </font>
    <font>
      <b/>
      <sz val="10"/>
      <color theme="1"/>
      <name val="Georgia"/>
      <family val="1"/>
    </font>
    <font>
      <sz val="10"/>
      <name val="Georgia"/>
      <family val="1"/>
    </font>
    <font>
      <sz val="10"/>
      <color theme="1"/>
      <name val="Georgia"/>
      <family val="1"/>
    </font>
  </fonts>
  <fills count="4">
    <fill>
      <patternFill patternType="none"/>
    </fill>
    <fill>
      <patternFill patternType="gray125"/>
    </fill>
    <fill>
      <patternFill patternType="solid">
        <fgColor theme="2" tint="-9.9978637043366805E-2"/>
        <bgColor indexed="64"/>
      </patternFill>
    </fill>
    <fill>
      <patternFill patternType="solid">
        <fgColor theme="0"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40">
    <xf numFmtId="0" fontId="0" fillId="0" borderId="0" xfId="0"/>
    <xf numFmtId="0" fontId="2" fillId="0" borderId="0" xfId="0" applyFont="1" applyAlignment="1">
      <alignment horizontal="center" vertical="center" wrapText="1"/>
    </xf>
    <xf numFmtId="0" fontId="3" fillId="0" borderId="1" xfId="2" applyFont="1" applyBorder="1" applyAlignment="1">
      <alignment vertical="top" wrapText="1"/>
    </xf>
    <xf numFmtId="0" fontId="4" fillId="0" borderId="0" xfId="0" applyFont="1" applyAlignment="1">
      <alignment horizontal="center" vertical="center" wrapText="1"/>
    </xf>
    <xf numFmtId="0" fontId="5" fillId="2" borderId="0" xfId="0" applyFont="1" applyFill="1"/>
    <xf numFmtId="38" fontId="5" fillId="2" borderId="0" xfId="0" applyNumberFormat="1" applyFont="1" applyFill="1" applyAlignment="1">
      <alignment horizontal="left"/>
    </xf>
    <xf numFmtId="14" fontId="5" fillId="2" borderId="0" xfId="0" applyNumberFormat="1" applyFont="1" applyFill="1"/>
    <xf numFmtId="0" fontId="5" fillId="2" borderId="0" xfId="0" applyFont="1" applyFill="1" applyAlignment="1">
      <alignment horizontal="right"/>
    </xf>
    <xf numFmtId="0" fontId="6" fillId="2" borderId="0" xfId="0" applyFont="1" applyFill="1"/>
    <xf numFmtId="0" fontId="6" fillId="0" borderId="0" xfId="0" applyFont="1"/>
    <xf numFmtId="0" fontId="6" fillId="0" borderId="0" xfId="0" applyFont="1" applyAlignment="1">
      <alignment wrapText="1"/>
    </xf>
    <xf numFmtId="38" fontId="6" fillId="0" borderId="0" xfId="0" applyNumberFormat="1" applyFont="1" applyAlignment="1">
      <alignment horizontal="left"/>
    </xf>
    <xf numFmtId="0" fontId="5" fillId="0" borderId="0" xfId="0" applyFont="1"/>
    <xf numFmtId="14" fontId="5" fillId="0" borderId="0" xfId="0" applyNumberFormat="1" applyFont="1"/>
    <xf numFmtId="0" fontId="4" fillId="0" borderId="0" xfId="0" applyFont="1" applyAlignment="1">
      <alignment horizontal="center" vertical="center"/>
    </xf>
    <xf numFmtId="17" fontId="2" fillId="0" borderId="0" xfId="2" applyNumberFormat="1" applyFont="1" applyAlignment="1">
      <alignment horizontal="center" vertical="center"/>
    </xf>
    <xf numFmtId="0" fontId="6" fillId="3" borderId="0" xfId="0" applyFont="1" applyFill="1"/>
    <xf numFmtId="164" fontId="5" fillId="3" borderId="0" xfId="1" applyNumberFormat="1" applyFont="1" applyFill="1" applyProtection="1"/>
    <xf numFmtId="164" fontId="5" fillId="3" borderId="0" xfId="1" applyNumberFormat="1" applyFont="1" applyFill="1" applyProtection="1">
      <protection locked="0"/>
    </xf>
    <xf numFmtId="164" fontId="5" fillId="3" borderId="0" xfId="1" applyNumberFormat="1" applyFont="1" applyFill="1" applyBorder="1" applyProtection="1">
      <protection locked="0"/>
    </xf>
    <xf numFmtId="164" fontId="5" fillId="3" borderId="0" xfId="1" applyNumberFormat="1" applyFont="1" applyFill="1" applyBorder="1" applyAlignment="1" applyProtection="1">
      <alignment horizontal="right" vertical="center"/>
      <protection locked="0"/>
    </xf>
    <xf numFmtId="1" fontId="6" fillId="3" borderId="0" xfId="0" applyNumberFormat="1" applyFont="1" applyFill="1"/>
    <xf numFmtId="164" fontId="5" fillId="0" borderId="0" xfId="1" applyNumberFormat="1" applyFont="1" applyFill="1" applyProtection="1"/>
    <xf numFmtId="164" fontId="5" fillId="0" borderId="0" xfId="1" applyNumberFormat="1" applyFont="1" applyFill="1"/>
    <xf numFmtId="164" fontId="5" fillId="0" borderId="0" xfId="1" applyNumberFormat="1" applyFont="1" applyFill="1" applyProtection="1">
      <protection locked="0"/>
    </xf>
    <xf numFmtId="164" fontId="5" fillId="0" borderId="0" xfId="1" applyNumberFormat="1" applyFont="1" applyFill="1" applyBorder="1" applyProtection="1">
      <protection locked="0"/>
    </xf>
    <xf numFmtId="164" fontId="5" fillId="0" borderId="0" xfId="1" applyNumberFormat="1" applyFont="1" applyFill="1" applyBorder="1" applyAlignment="1" applyProtection="1">
      <alignment horizontal="right" vertical="center"/>
      <protection locked="0"/>
    </xf>
    <xf numFmtId="1" fontId="6" fillId="0" borderId="0" xfId="0" applyNumberFormat="1" applyFont="1"/>
    <xf numFmtId="164" fontId="5" fillId="0" borderId="0" xfId="1" applyNumberFormat="1" applyFont="1" applyFill="1" applyBorder="1"/>
    <xf numFmtId="164" fontId="5" fillId="3" borderId="0" xfId="1" applyNumberFormat="1" applyFont="1" applyFill="1" applyBorder="1" applyAlignment="1" applyProtection="1">
      <alignment horizontal="right" wrapText="1"/>
      <protection locked="0"/>
    </xf>
    <xf numFmtId="164" fontId="5" fillId="3" borderId="0" xfId="1" applyNumberFormat="1" applyFont="1" applyFill="1" applyBorder="1" applyAlignment="1" applyProtection="1">
      <alignment horizontal="right"/>
      <protection locked="0"/>
    </xf>
    <xf numFmtId="0" fontId="0" fillId="3" borderId="0" xfId="0" applyFill="1"/>
    <xf numFmtId="1" fontId="5" fillId="3" borderId="0" xfId="1" applyNumberFormat="1" applyFont="1" applyFill="1" applyBorder="1" applyAlignment="1" applyProtection="1">
      <alignment horizontal="right" vertical="center" wrapText="1"/>
      <protection locked="0"/>
    </xf>
    <xf numFmtId="1" fontId="5" fillId="0" borderId="0" xfId="1" applyNumberFormat="1" applyFont="1" applyFill="1" applyBorder="1" applyAlignment="1" applyProtection="1">
      <alignment horizontal="right" vertical="center" wrapText="1"/>
      <protection locked="0"/>
    </xf>
    <xf numFmtId="1" fontId="5" fillId="0" borderId="0" xfId="0" applyNumberFormat="1" applyFont="1" applyProtection="1">
      <protection locked="0"/>
    </xf>
    <xf numFmtId="1" fontId="5" fillId="0" borderId="0" xfId="0" applyNumberFormat="1" applyFont="1" applyAlignment="1" applyProtection="1">
      <alignment horizontal="right" vertical="center"/>
      <protection locked="0"/>
    </xf>
    <xf numFmtId="1" fontId="5" fillId="0" borderId="0" xfId="0" applyNumberFormat="1" applyFont="1" applyAlignment="1" applyProtection="1">
      <alignment vertical="center"/>
      <protection locked="0"/>
    </xf>
    <xf numFmtId="1" fontId="5" fillId="3" borderId="0" xfId="0" applyNumberFormat="1" applyFont="1" applyFill="1" applyProtection="1">
      <protection locked="0"/>
    </xf>
    <xf numFmtId="1" fontId="5" fillId="3" borderId="0" xfId="0" applyNumberFormat="1" applyFont="1" applyFill="1" applyAlignment="1" applyProtection="1">
      <alignment horizontal="right" vertical="center"/>
      <protection locked="0"/>
    </xf>
    <xf numFmtId="1" fontId="5" fillId="3" borderId="0" xfId="0" applyNumberFormat="1" applyFont="1" applyFill="1" applyAlignment="1" applyProtection="1">
      <alignment horizontal="right"/>
      <protection locked="0"/>
    </xf>
  </cellXfs>
  <cellStyles count="3">
    <cellStyle name="Comma" xfId="1" builtinId="3"/>
    <cellStyle name="Normal" xfId="0" builtinId="0"/>
    <cellStyle name="Normal 2" xfId="2" xr:uid="{F0B5FD3A-BDAA-40EB-BDB3-92EEE2E180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4279C-4BD3-4114-9923-4790666D275D}">
  <dimension ref="A1:EN8"/>
  <sheetViews>
    <sheetView tabSelected="1" topLeftCell="CT1" workbookViewId="0">
      <selection activeCell="DL1" sqref="DL1:DL1048576"/>
    </sheetView>
  </sheetViews>
  <sheetFormatPr defaultRowHeight="14.4" outlineLevelCol="1" x14ac:dyDescent="0.3"/>
  <cols>
    <col min="1" max="1" width="27.109375" customWidth="1"/>
    <col min="2" max="2" width="76.6640625" customWidth="1"/>
    <col min="4" max="4" width="9" customWidth="1"/>
    <col min="5" max="5" width="22.6640625" customWidth="1"/>
    <col min="7" max="7" width="28.44140625" customWidth="1"/>
    <col min="8" max="26" width="10.109375" customWidth="1"/>
    <col min="108" max="110" width="9.109375" customWidth="1"/>
    <col min="111" max="115" width="9.109375" customWidth="1" outlineLevel="1"/>
    <col min="116" max="139" width="9.109375" hidden="1" customWidth="1" outlineLevel="1"/>
  </cols>
  <sheetData>
    <row r="1" spans="1:139" x14ac:dyDescent="0.3">
      <c r="A1" s="14" t="s">
        <v>48</v>
      </c>
      <c r="B1" s="14" t="s">
        <v>11</v>
      </c>
      <c r="C1" s="14" t="s">
        <v>0</v>
      </c>
      <c r="D1" s="14" t="s">
        <v>1</v>
      </c>
      <c r="E1" s="14" t="s">
        <v>49</v>
      </c>
      <c r="F1" s="15">
        <v>42278</v>
      </c>
      <c r="G1" s="15">
        <v>42309</v>
      </c>
      <c r="H1" s="15">
        <v>42339</v>
      </c>
      <c r="I1" s="15">
        <v>42370</v>
      </c>
      <c r="J1" s="15">
        <v>42401</v>
      </c>
      <c r="K1" s="15">
        <v>42430</v>
      </c>
      <c r="L1" s="15">
        <v>42461</v>
      </c>
      <c r="M1" s="15">
        <v>42491</v>
      </c>
      <c r="N1" s="15">
        <v>42522</v>
      </c>
      <c r="O1" s="15">
        <v>42552</v>
      </c>
      <c r="P1" s="15">
        <v>42583</v>
      </c>
      <c r="Q1" s="15">
        <v>42614</v>
      </c>
      <c r="R1" s="15">
        <v>42644</v>
      </c>
      <c r="S1" s="15">
        <v>42675</v>
      </c>
      <c r="T1" s="15">
        <v>42705</v>
      </c>
      <c r="U1" s="15">
        <v>42736</v>
      </c>
      <c r="V1" s="15">
        <v>42767</v>
      </c>
      <c r="W1" s="15">
        <v>42795</v>
      </c>
      <c r="X1" s="15">
        <v>42826</v>
      </c>
      <c r="Y1" s="15">
        <v>42856</v>
      </c>
      <c r="Z1" s="15">
        <v>42887</v>
      </c>
      <c r="AA1" s="15">
        <v>42917</v>
      </c>
      <c r="AB1" s="15">
        <v>42948</v>
      </c>
      <c r="AC1" s="15">
        <v>42979</v>
      </c>
      <c r="AD1" s="15">
        <v>43009</v>
      </c>
      <c r="AE1" s="15">
        <v>43040</v>
      </c>
      <c r="AF1" s="15">
        <v>43070</v>
      </c>
      <c r="AG1" s="15">
        <v>43101</v>
      </c>
      <c r="AH1" s="15">
        <v>43132</v>
      </c>
      <c r="AI1" s="15">
        <v>43160</v>
      </c>
      <c r="AJ1" s="15">
        <v>43191</v>
      </c>
      <c r="AK1" s="15">
        <v>43221</v>
      </c>
      <c r="AL1" s="15">
        <v>43252</v>
      </c>
      <c r="AM1" s="15">
        <v>43282</v>
      </c>
      <c r="AN1" s="15">
        <v>43313</v>
      </c>
      <c r="AO1" s="15">
        <v>43344</v>
      </c>
      <c r="AP1" s="15">
        <v>43374</v>
      </c>
      <c r="AQ1" s="15">
        <v>43405</v>
      </c>
      <c r="AR1" s="15">
        <v>43435</v>
      </c>
      <c r="AS1" s="15">
        <v>43466</v>
      </c>
      <c r="AT1" s="15">
        <v>43497</v>
      </c>
      <c r="AU1" s="15">
        <v>43525</v>
      </c>
      <c r="AV1" s="15">
        <v>43556</v>
      </c>
      <c r="AW1" s="15">
        <v>43586</v>
      </c>
      <c r="AX1" s="15">
        <v>43617</v>
      </c>
      <c r="AY1" s="15">
        <v>43647</v>
      </c>
      <c r="AZ1" s="15">
        <v>43678</v>
      </c>
      <c r="BA1" s="15">
        <v>43709</v>
      </c>
      <c r="BB1" s="15">
        <v>43739</v>
      </c>
      <c r="BC1" s="15">
        <v>43770</v>
      </c>
      <c r="BD1" s="15">
        <v>43800</v>
      </c>
      <c r="BE1" s="15">
        <v>43831</v>
      </c>
      <c r="BF1" s="15">
        <v>43862</v>
      </c>
      <c r="BG1" s="15">
        <v>43891</v>
      </c>
      <c r="BH1" s="15">
        <v>43922</v>
      </c>
      <c r="BI1" s="15">
        <v>43952</v>
      </c>
      <c r="BJ1" s="15">
        <v>43983</v>
      </c>
      <c r="BK1" s="15">
        <v>44013</v>
      </c>
      <c r="BL1" s="15">
        <v>44044</v>
      </c>
      <c r="BM1" s="15">
        <v>44075</v>
      </c>
      <c r="BN1" s="15">
        <v>44105</v>
      </c>
      <c r="BO1" s="15">
        <v>44136</v>
      </c>
      <c r="BP1" s="15">
        <v>44166</v>
      </c>
      <c r="BQ1" s="15">
        <v>44197</v>
      </c>
      <c r="BR1" s="15">
        <v>44228</v>
      </c>
      <c r="BS1" s="15">
        <v>44256</v>
      </c>
      <c r="BT1" s="15">
        <v>44287</v>
      </c>
      <c r="BU1" s="15">
        <v>44317</v>
      </c>
      <c r="BV1" s="15">
        <v>44348</v>
      </c>
      <c r="BW1" s="15">
        <v>44378</v>
      </c>
      <c r="BX1" s="15">
        <v>44409</v>
      </c>
      <c r="BY1" s="15">
        <v>44440</v>
      </c>
      <c r="BZ1" s="15">
        <v>44470</v>
      </c>
      <c r="CA1" s="15">
        <v>44501</v>
      </c>
      <c r="CB1" s="15">
        <v>44531</v>
      </c>
      <c r="CC1" s="15">
        <v>44562</v>
      </c>
      <c r="CD1" s="15">
        <v>44593</v>
      </c>
      <c r="CE1" s="15">
        <v>44621</v>
      </c>
      <c r="CF1" s="15">
        <v>44652</v>
      </c>
      <c r="CG1" s="15">
        <v>44682</v>
      </c>
      <c r="CH1" s="15">
        <v>44713</v>
      </c>
      <c r="CI1" s="15">
        <v>44743</v>
      </c>
      <c r="CJ1" s="15">
        <v>44774</v>
      </c>
      <c r="CK1" s="15">
        <v>44805</v>
      </c>
      <c r="CL1" s="15">
        <v>44835</v>
      </c>
      <c r="CM1" s="15">
        <v>44866</v>
      </c>
      <c r="CN1" s="15">
        <v>44896</v>
      </c>
      <c r="CO1" s="15">
        <v>44927</v>
      </c>
      <c r="CP1" s="15">
        <v>44958</v>
      </c>
      <c r="CQ1" s="15">
        <v>44986</v>
      </c>
      <c r="CR1" s="15">
        <v>45017</v>
      </c>
      <c r="CS1" s="15">
        <v>45047</v>
      </c>
      <c r="CT1" s="15">
        <v>45078</v>
      </c>
      <c r="CU1" s="15">
        <v>45108</v>
      </c>
      <c r="CV1" s="15">
        <v>45139</v>
      </c>
      <c r="CW1" s="15">
        <v>45170</v>
      </c>
      <c r="CX1" s="15">
        <v>45200</v>
      </c>
      <c r="CY1" s="15">
        <v>45231</v>
      </c>
      <c r="CZ1" s="15">
        <v>45261</v>
      </c>
      <c r="DA1" s="15">
        <v>45292</v>
      </c>
      <c r="DB1" s="15">
        <v>45323</v>
      </c>
      <c r="DC1" s="15">
        <v>45352</v>
      </c>
      <c r="DD1" s="15">
        <v>45383</v>
      </c>
      <c r="DE1" s="15">
        <v>45413</v>
      </c>
      <c r="DF1" s="15">
        <v>45444</v>
      </c>
      <c r="DG1" s="15">
        <v>45474</v>
      </c>
      <c r="DH1" s="15">
        <v>45505</v>
      </c>
      <c r="DI1" s="15">
        <v>45536</v>
      </c>
      <c r="DJ1" s="15">
        <v>45566</v>
      </c>
      <c r="DK1" s="15">
        <v>45597</v>
      </c>
      <c r="DL1" s="15">
        <v>45658</v>
      </c>
      <c r="DM1" s="15">
        <v>45689</v>
      </c>
      <c r="DN1" s="15">
        <v>45717</v>
      </c>
      <c r="DO1" s="15">
        <v>45748</v>
      </c>
      <c r="DP1" s="15">
        <v>45778</v>
      </c>
      <c r="DQ1" s="15">
        <v>45809</v>
      </c>
      <c r="DR1" s="15">
        <v>45839</v>
      </c>
      <c r="DS1" s="15">
        <v>45870</v>
      </c>
      <c r="DT1" s="15">
        <v>45901</v>
      </c>
      <c r="DU1" s="15">
        <v>45931</v>
      </c>
      <c r="DV1" s="15">
        <v>45962</v>
      </c>
      <c r="DW1" s="15">
        <v>45992</v>
      </c>
      <c r="DX1" s="15">
        <v>46023</v>
      </c>
      <c r="DY1" s="15">
        <v>46054</v>
      </c>
      <c r="DZ1" s="15">
        <v>46082</v>
      </c>
      <c r="EA1" s="15">
        <v>46113</v>
      </c>
      <c r="EB1" s="15">
        <v>46143</v>
      </c>
      <c r="EC1" s="15">
        <v>46174</v>
      </c>
      <c r="ED1" s="15">
        <v>46204</v>
      </c>
      <c r="EE1" s="15">
        <v>46235</v>
      </c>
      <c r="EF1" s="15">
        <v>46266</v>
      </c>
      <c r="EG1" s="15">
        <v>46296</v>
      </c>
      <c r="EH1" s="15">
        <v>46327</v>
      </c>
      <c r="EI1" s="15">
        <v>46357</v>
      </c>
    </row>
    <row r="2" spans="1:139" s="16" customFormat="1" ht="13.2" x14ac:dyDescent="0.25">
      <c r="A2" s="16" t="s">
        <v>50</v>
      </c>
      <c r="B2" s="16" t="s">
        <v>51</v>
      </c>
      <c r="C2" s="16" t="s">
        <v>52</v>
      </c>
      <c r="D2" s="16" t="s">
        <v>53</v>
      </c>
      <c r="E2" s="16" t="s">
        <v>54</v>
      </c>
      <c r="F2" s="17"/>
      <c r="G2" s="17"/>
      <c r="H2" s="18">
        <f>H3+H4</f>
        <v>102491</v>
      </c>
      <c r="I2" s="18"/>
      <c r="J2" s="18"/>
      <c r="K2" s="18">
        <f>SUM(K3:K4)</f>
        <v>103607</v>
      </c>
      <c r="L2" s="18"/>
      <c r="M2" s="18"/>
      <c r="N2" s="18">
        <f>SUM(N3:N4)</f>
        <v>105508</v>
      </c>
      <c r="O2" s="18"/>
      <c r="P2" s="18"/>
      <c r="Q2" s="19">
        <f>SUM(Q3:Q4)</f>
        <v>107845</v>
      </c>
      <c r="R2" s="19"/>
      <c r="S2" s="19"/>
      <c r="T2" s="19">
        <f>SUM(T3:T4)</f>
        <v>108205</v>
      </c>
      <c r="U2" s="19"/>
      <c r="V2" s="19"/>
      <c r="W2" s="19">
        <f>SUM(W3:W4)</f>
        <v>108931</v>
      </c>
      <c r="X2" s="19"/>
      <c r="Y2" s="19"/>
      <c r="Z2" s="19">
        <f>SUM(Z3:Z4)</f>
        <v>109460</v>
      </c>
      <c r="AA2" s="19"/>
      <c r="AB2" s="19"/>
      <c r="AC2" s="20" t="s">
        <v>27</v>
      </c>
      <c r="AD2" s="19"/>
      <c r="AE2" s="19"/>
      <c r="AF2" s="20" t="s">
        <v>27</v>
      </c>
      <c r="AG2" s="19"/>
      <c r="AH2" s="19"/>
      <c r="AI2" s="20" t="s">
        <v>27</v>
      </c>
      <c r="AJ2" s="19"/>
      <c r="AK2" s="19"/>
      <c r="AL2" s="19">
        <f>SUM(AL3:AL4)</f>
        <v>89942</v>
      </c>
      <c r="AM2" s="19"/>
      <c r="AN2" s="19"/>
      <c r="AO2" s="19">
        <f>SUM(AO3:AO4)</f>
        <v>91069</v>
      </c>
      <c r="AP2" s="19"/>
      <c r="AQ2" s="19"/>
      <c r="AR2" s="19">
        <v>86311</v>
      </c>
      <c r="AS2" s="19"/>
      <c r="AT2" s="19"/>
      <c r="AU2" s="19">
        <v>94800</v>
      </c>
      <c r="AV2" s="21"/>
      <c r="AW2" s="21"/>
      <c r="AX2" s="21">
        <f>AX3+AX4</f>
        <v>90703</v>
      </c>
      <c r="AY2" s="21"/>
      <c r="AZ2" s="21"/>
      <c r="BA2" s="21">
        <f t="shared" ref="BA2" si="0">BA3+BA4</f>
        <v>91282</v>
      </c>
      <c r="BD2" s="16">
        <v>91918</v>
      </c>
      <c r="BG2" s="16">
        <v>91997</v>
      </c>
      <c r="BJ2" s="16">
        <v>92579</v>
      </c>
      <c r="BM2" s="16">
        <f>SUM(BM3:BM4)</f>
        <v>89704</v>
      </c>
      <c r="BP2" s="16">
        <v>89955</v>
      </c>
    </row>
    <row r="3" spans="1:139" x14ac:dyDescent="0.3">
      <c r="A3" s="9" t="s">
        <v>50</v>
      </c>
      <c r="B3" s="9" t="s">
        <v>51</v>
      </c>
      <c r="C3" s="9" t="s">
        <v>52</v>
      </c>
      <c r="D3" s="9" t="s">
        <v>53</v>
      </c>
      <c r="E3" s="9" t="s">
        <v>55</v>
      </c>
      <c r="F3" s="22"/>
      <c r="G3" s="22"/>
      <c r="H3" s="23">
        <v>57202</v>
      </c>
      <c r="I3" s="24"/>
      <c r="J3" s="24"/>
      <c r="K3" s="24">
        <v>57521</v>
      </c>
      <c r="L3" s="24"/>
      <c r="M3" s="24"/>
      <c r="N3" s="24">
        <v>57789</v>
      </c>
      <c r="O3" s="24"/>
      <c r="P3" s="24"/>
      <c r="Q3" s="25">
        <v>58866</v>
      </c>
      <c r="R3" s="25"/>
      <c r="S3" s="25"/>
      <c r="T3" s="25">
        <v>58953</v>
      </c>
      <c r="U3" s="25"/>
      <c r="V3" s="25"/>
      <c r="W3" s="25">
        <v>59260</v>
      </c>
      <c r="X3" s="25"/>
      <c r="Y3" s="25"/>
      <c r="Z3" s="25">
        <v>59455</v>
      </c>
      <c r="AA3" s="25"/>
      <c r="AB3" s="25"/>
      <c r="AC3" s="26" t="s">
        <v>27</v>
      </c>
      <c r="AD3" s="25"/>
      <c r="AE3" s="25"/>
      <c r="AF3" s="26" t="s">
        <v>27</v>
      </c>
      <c r="AG3" s="25"/>
      <c r="AH3" s="25"/>
      <c r="AI3" s="26" t="s">
        <v>27</v>
      </c>
      <c r="AJ3" s="25"/>
      <c r="AK3" s="25"/>
      <c r="AL3" s="25">
        <v>48399</v>
      </c>
      <c r="AM3" s="25"/>
      <c r="AN3" s="25"/>
      <c r="AO3" s="25">
        <v>48949</v>
      </c>
      <c r="AP3" s="25"/>
      <c r="AQ3" s="25"/>
      <c r="AR3" s="25">
        <v>46210</v>
      </c>
      <c r="AS3" s="25"/>
      <c r="AT3" s="25"/>
      <c r="AU3" s="25">
        <v>50998</v>
      </c>
      <c r="AV3" s="27"/>
      <c r="AW3" s="27"/>
      <c r="AX3" s="27">
        <v>48343</v>
      </c>
      <c r="AY3" s="27"/>
      <c r="AZ3" s="27"/>
      <c r="BA3" s="27">
        <v>48566</v>
      </c>
      <c r="BB3" s="9"/>
      <c r="BC3" s="9"/>
      <c r="BD3" s="9">
        <v>48807</v>
      </c>
      <c r="BE3" s="9"/>
      <c r="BF3" s="9"/>
      <c r="BG3" s="9">
        <v>48733</v>
      </c>
      <c r="BH3" s="9"/>
      <c r="BI3" s="9"/>
      <c r="BJ3" s="9">
        <v>48964</v>
      </c>
      <c r="BK3" s="9"/>
      <c r="BL3" s="9"/>
      <c r="BM3" s="9">
        <v>47416</v>
      </c>
      <c r="BN3" s="9"/>
      <c r="BO3" s="9"/>
      <c r="BP3" s="9">
        <v>47490</v>
      </c>
      <c r="BQ3" s="9"/>
      <c r="BR3" s="9"/>
      <c r="BS3" s="9">
        <v>47485</v>
      </c>
      <c r="BV3">
        <v>47727</v>
      </c>
      <c r="BY3">
        <v>47798</v>
      </c>
      <c r="CB3">
        <v>48525</v>
      </c>
      <c r="CE3">
        <v>48520</v>
      </c>
      <c r="CH3">
        <v>48610</v>
      </c>
      <c r="CK3">
        <v>49334</v>
      </c>
      <c r="CN3">
        <v>50556</v>
      </c>
      <c r="CQ3">
        <v>52107</v>
      </c>
      <c r="CT3">
        <v>52709</v>
      </c>
      <c r="CW3">
        <v>54382</v>
      </c>
      <c r="CZ3">
        <v>53782</v>
      </c>
      <c r="DC3">
        <v>55915</v>
      </c>
      <c r="DF3">
        <v>57834</v>
      </c>
      <c r="DI3">
        <v>59360</v>
      </c>
    </row>
    <row r="4" spans="1:139" x14ac:dyDescent="0.3">
      <c r="A4" s="9" t="s">
        <v>50</v>
      </c>
      <c r="B4" s="9" t="s">
        <v>51</v>
      </c>
      <c r="C4" s="9" t="s">
        <v>52</v>
      </c>
      <c r="D4" s="9" t="s">
        <v>53</v>
      </c>
      <c r="E4" s="9" t="s">
        <v>56</v>
      </c>
      <c r="F4" s="22"/>
      <c r="G4" s="22"/>
      <c r="H4" s="28">
        <v>45289</v>
      </c>
      <c r="I4" s="24"/>
      <c r="J4" s="24"/>
      <c r="K4" s="28">
        <v>46086</v>
      </c>
      <c r="L4" s="24"/>
      <c r="M4" s="24"/>
      <c r="N4" s="24">
        <v>47719</v>
      </c>
      <c r="O4" s="24"/>
      <c r="P4" s="24"/>
      <c r="Q4" s="25">
        <v>48979</v>
      </c>
      <c r="R4" s="25"/>
      <c r="S4" s="25"/>
      <c r="T4" s="25">
        <v>49252</v>
      </c>
      <c r="U4" s="25"/>
      <c r="V4" s="25"/>
      <c r="W4" s="25">
        <v>49671</v>
      </c>
      <c r="X4" s="25"/>
      <c r="Y4" s="25"/>
      <c r="Z4" s="25">
        <v>50005</v>
      </c>
      <c r="AA4" s="25"/>
      <c r="AB4" s="25"/>
      <c r="AC4" s="26" t="s">
        <v>27</v>
      </c>
      <c r="AD4" s="25"/>
      <c r="AE4" s="25"/>
      <c r="AF4" s="26" t="s">
        <v>27</v>
      </c>
      <c r="AG4" s="25"/>
      <c r="AH4" s="25"/>
      <c r="AI4" s="26" t="s">
        <v>27</v>
      </c>
      <c r="AJ4" s="25"/>
      <c r="AK4" s="25"/>
      <c r="AL4" s="25">
        <v>41543</v>
      </c>
      <c r="AM4" s="25"/>
      <c r="AN4" s="25"/>
      <c r="AO4" s="25">
        <v>42120</v>
      </c>
      <c r="AP4" s="25"/>
      <c r="AQ4" s="25"/>
      <c r="AR4" s="25">
        <v>40101</v>
      </c>
      <c r="AS4" s="25"/>
      <c r="AT4" s="25"/>
      <c r="AU4" s="25">
        <v>43802</v>
      </c>
      <c r="AV4" s="27"/>
      <c r="AW4" s="27"/>
      <c r="AX4" s="27">
        <v>42360</v>
      </c>
      <c r="AY4" s="27"/>
      <c r="AZ4" s="27"/>
      <c r="BA4" s="27">
        <v>42716</v>
      </c>
      <c r="BB4" s="9"/>
      <c r="BC4" s="9"/>
      <c r="BD4" s="9">
        <v>43111</v>
      </c>
      <c r="BE4" s="9"/>
      <c r="BF4" s="9"/>
      <c r="BG4" s="9">
        <v>43264</v>
      </c>
      <c r="BH4" s="9"/>
      <c r="BI4" s="9"/>
      <c r="BJ4" s="9">
        <v>43615</v>
      </c>
      <c r="BK4" s="9"/>
      <c r="BL4" s="9"/>
      <c r="BM4" s="9">
        <v>42288</v>
      </c>
      <c r="BN4" s="9"/>
      <c r="BO4" s="9"/>
      <c r="BP4" s="9">
        <v>42465</v>
      </c>
      <c r="BQ4" s="9"/>
      <c r="BR4" s="9"/>
      <c r="BS4" s="9">
        <v>42628</v>
      </c>
      <c r="BV4">
        <v>42914</v>
      </c>
      <c r="BY4">
        <v>43078</v>
      </c>
      <c r="CB4">
        <v>43894</v>
      </c>
      <c r="CE4">
        <v>43963</v>
      </c>
      <c r="CH4">
        <v>44181</v>
      </c>
      <c r="CK4">
        <v>44947</v>
      </c>
      <c r="CN4">
        <v>46156</v>
      </c>
      <c r="CQ4">
        <v>47748</v>
      </c>
      <c r="CT4">
        <v>48396</v>
      </c>
      <c r="CW4">
        <v>50115</v>
      </c>
      <c r="CZ4">
        <v>49611</v>
      </c>
      <c r="DC4">
        <v>51919</v>
      </c>
      <c r="DF4">
        <v>53749</v>
      </c>
      <c r="DI4">
        <v>55318</v>
      </c>
    </row>
    <row r="5" spans="1:139" s="31" customFormat="1" ht="15" customHeight="1" x14ac:dyDescent="0.3">
      <c r="A5" s="16" t="s">
        <v>50</v>
      </c>
      <c r="B5" s="16" t="s">
        <v>57</v>
      </c>
      <c r="C5" s="16" t="s">
        <v>52</v>
      </c>
      <c r="D5" s="16" t="s">
        <v>53</v>
      </c>
      <c r="E5" s="16" t="s">
        <v>58</v>
      </c>
      <c r="F5" s="29"/>
      <c r="G5" s="30"/>
      <c r="H5" s="19">
        <v>38</v>
      </c>
      <c r="I5" s="30"/>
      <c r="J5" s="30"/>
      <c r="K5" s="30">
        <v>19</v>
      </c>
      <c r="L5" s="19"/>
      <c r="M5" s="19"/>
      <c r="N5" s="19">
        <v>38</v>
      </c>
      <c r="O5" s="19"/>
      <c r="P5" s="19"/>
      <c r="Q5" s="19">
        <v>42</v>
      </c>
      <c r="R5" s="19"/>
      <c r="S5" s="19"/>
      <c r="T5" s="19">
        <v>23</v>
      </c>
      <c r="U5" s="19"/>
      <c r="V5" s="19"/>
      <c r="W5" s="19">
        <v>31</v>
      </c>
      <c r="X5" s="19"/>
      <c r="Y5" s="19"/>
      <c r="Z5" s="19">
        <v>37</v>
      </c>
      <c r="AA5" s="19"/>
      <c r="AB5" s="19"/>
      <c r="AC5" s="19">
        <v>31</v>
      </c>
      <c r="AD5" s="19"/>
      <c r="AE5" s="19"/>
      <c r="AF5" s="19">
        <v>15</v>
      </c>
      <c r="AG5" s="19"/>
      <c r="AH5" s="19"/>
      <c r="AI5" s="19">
        <v>17</v>
      </c>
      <c r="AJ5" s="19"/>
      <c r="AK5" s="19"/>
      <c r="AL5" s="19">
        <v>30</v>
      </c>
      <c r="AM5" s="19"/>
      <c r="AN5" s="19"/>
      <c r="AO5" s="19">
        <v>28</v>
      </c>
      <c r="AP5" s="19"/>
      <c r="AQ5" s="19"/>
      <c r="AR5" s="19">
        <v>22</v>
      </c>
      <c r="AS5" s="19"/>
      <c r="AT5" s="19"/>
      <c r="AU5" s="19">
        <v>23</v>
      </c>
      <c r="AV5" s="21"/>
      <c r="AW5" s="21"/>
      <c r="AX5" s="21">
        <v>30</v>
      </c>
      <c r="AY5" s="21"/>
      <c r="AZ5" s="21"/>
      <c r="BA5" s="21">
        <v>28</v>
      </c>
      <c r="BB5" s="16"/>
      <c r="BC5" s="16"/>
      <c r="BD5" s="16">
        <v>24</v>
      </c>
      <c r="BE5" s="16"/>
      <c r="BF5" s="16"/>
      <c r="BG5" s="16">
        <v>24</v>
      </c>
      <c r="BH5" s="16"/>
      <c r="BI5" s="16"/>
      <c r="BJ5" s="16">
        <v>22</v>
      </c>
      <c r="BK5" s="16"/>
      <c r="BL5" s="16"/>
      <c r="BM5" s="16">
        <v>19</v>
      </c>
      <c r="BN5" s="16"/>
      <c r="BO5" s="16"/>
      <c r="BP5" s="16">
        <v>21</v>
      </c>
      <c r="BQ5" s="16"/>
      <c r="BR5" s="16"/>
      <c r="BS5" s="16">
        <v>15</v>
      </c>
      <c r="BV5" s="31">
        <v>11</v>
      </c>
      <c r="BY5" s="31">
        <v>15</v>
      </c>
    </row>
    <row r="6" spans="1:139" s="31" customFormat="1" ht="16.5" customHeight="1" x14ac:dyDescent="0.3">
      <c r="A6" s="16" t="s">
        <v>59</v>
      </c>
      <c r="B6" s="16" t="s">
        <v>57</v>
      </c>
      <c r="C6" s="16" t="s">
        <v>52</v>
      </c>
      <c r="D6" s="16" t="s">
        <v>53</v>
      </c>
      <c r="E6" s="16" t="s">
        <v>60</v>
      </c>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v>31.067961165048541</v>
      </c>
      <c r="AV6" s="32"/>
      <c r="AW6" s="32"/>
      <c r="AX6" s="32">
        <v>38.834951456310677</v>
      </c>
      <c r="AY6" s="32"/>
      <c r="AZ6" s="32"/>
      <c r="BA6" s="32">
        <v>36.893203883495147</v>
      </c>
      <c r="BB6" s="32"/>
      <c r="BC6" s="32"/>
      <c r="BD6" s="32">
        <v>29.523809523809526</v>
      </c>
      <c r="BE6" s="32"/>
      <c r="BF6" s="32"/>
      <c r="BG6" s="32">
        <v>37.735849056603776</v>
      </c>
      <c r="BH6" s="32"/>
      <c r="BI6" s="32"/>
      <c r="BJ6" s="32">
        <v>38.775510204081634</v>
      </c>
      <c r="BK6" s="32"/>
      <c r="BL6" s="32"/>
      <c r="BM6" s="32">
        <v>38.202247191011232</v>
      </c>
      <c r="BN6" s="32"/>
      <c r="BO6" s="32"/>
      <c r="BP6" s="32">
        <v>32.558139534883722</v>
      </c>
      <c r="BQ6" s="32"/>
      <c r="BR6" s="32"/>
      <c r="BS6" s="32">
        <v>36.363636363636367</v>
      </c>
      <c r="BV6" s="31">
        <v>36</v>
      </c>
      <c r="BY6" s="31">
        <v>47</v>
      </c>
    </row>
    <row r="7" spans="1:139" ht="15" customHeight="1" x14ac:dyDescent="0.3">
      <c r="A7" s="9" t="s">
        <v>59</v>
      </c>
      <c r="B7" s="9" t="s">
        <v>57</v>
      </c>
      <c r="C7" s="9" t="s">
        <v>52</v>
      </c>
      <c r="D7" s="9" t="s">
        <v>53</v>
      </c>
      <c r="E7" s="9" t="s">
        <v>61</v>
      </c>
      <c r="F7" s="33"/>
      <c r="G7" s="34"/>
      <c r="H7" s="35"/>
      <c r="I7" s="34"/>
      <c r="J7" s="34"/>
      <c r="K7" s="36"/>
      <c r="L7" s="34"/>
      <c r="M7" s="34"/>
      <c r="N7" s="35"/>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v>32</v>
      </c>
      <c r="AV7" s="27"/>
      <c r="AW7" s="27"/>
      <c r="AX7" s="27">
        <v>40</v>
      </c>
      <c r="AY7" s="27"/>
      <c r="AZ7" s="27"/>
      <c r="BA7" s="27">
        <v>38</v>
      </c>
      <c r="BB7" s="9"/>
      <c r="BC7" s="9"/>
      <c r="BD7" s="27">
        <v>31</v>
      </c>
      <c r="BE7" s="9"/>
      <c r="BF7" s="9"/>
      <c r="BG7" s="9">
        <v>40</v>
      </c>
      <c r="BH7" s="9"/>
      <c r="BI7" s="9"/>
      <c r="BJ7" s="9">
        <v>38</v>
      </c>
      <c r="BK7" s="9"/>
      <c r="BL7" s="9"/>
      <c r="BM7" s="9">
        <v>34</v>
      </c>
      <c r="BN7" s="9"/>
      <c r="BO7" s="9"/>
      <c r="BP7" s="9">
        <v>28</v>
      </c>
      <c r="BQ7" s="9"/>
      <c r="BR7" s="9"/>
      <c r="BS7" s="9">
        <v>28</v>
      </c>
      <c r="BV7">
        <v>24</v>
      </c>
      <c r="BY7">
        <v>29</v>
      </c>
      <c r="CB7">
        <v>32</v>
      </c>
      <c r="CE7">
        <v>40</v>
      </c>
      <c r="CH7">
        <v>38</v>
      </c>
      <c r="CK7">
        <v>29</v>
      </c>
      <c r="CN7">
        <v>25</v>
      </c>
      <c r="CQ7">
        <v>32</v>
      </c>
      <c r="CT7">
        <v>19</v>
      </c>
      <c r="CW7">
        <v>24</v>
      </c>
      <c r="CZ7">
        <v>24</v>
      </c>
      <c r="DC7">
        <v>30</v>
      </c>
      <c r="DF7">
        <v>25</v>
      </c>
      <c r="DI7">
        <v>38</v>
      </c>
    </row>
    <row r="8" spans="1:139" s="31" customFormat="1" ht="18" customHeight="1" x14ac:dyDescent="0.3">
      <c r="A8" s="16" t="s">
        <v>59</v>
      </c>
      <c r="B8" s="16" t="s">
        <v>57</v>
      </c>
      <c r="C8" s="16" t="s">
        <v>52</v>
      </c>
      <c r="D8" s="16" t="s">
        <v>53</v>
      </c>
      <c r="E8" s="16" t="s">
        <v>62</v>
      </c>
      <c r="F8" s="32"/>
      <c r="G8" s="37"/>
      <c r="H8" s="38"/>
      <c r="I8" s="37"/>
      <c r="J8" s="37"/>
      <c r="K8" s="39"/>
      <c r="L8" s="37"/>
      <c r="M8" s="37"/>
      <c r="N8" s="39"/>
      <c r="O8" s="37"/>
      <c r="P8" s="37"/>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v>103</v>
      </c>
      <c r="AV8" s="21"/>
      <c r="AW8" s="21"/>
      <c r="AX8" s="21">
        <v>103</v>
      </c>
      <c r="AY8" s="21"/>
      <c r="AZ8" s="21"/>
      <c r="BA8" s="21">
        <v>103</v>
      </c>
      <c r="BB8" s="16"/>
      <c r="BC8" s="16"/>
      <c r="BD8" s="21">
        <v>105</v>
      </c>
      <c r="BE8" s="16"/>
      <c r="BF8" s="16"/>
      <c r="BG8" s="16">
        <v>106</v>
      </c>
      <c r="BH8" s="16"/>
      <c r="BI8" s="16"/>
      <c r="BJ8" s="16">
        <v>98</v>
      </c>
      <c r="BK8" s="16"/>
      <c r="BL8" s="16"/>
      <c r="BM8" s="16">
        <v>89</v>
      </c>
      <c r="BN8" s="16"/>
      <c r="BO8" s="16"/>
      <c r="BP8" s="16">
        <v>86</v>
      </c>
      <c r="BQ8" s="16"/>
      <c r="BR8" s="16"/>
      <c r="BS8" s="16">
        <v>77</v>
      </c>
      <c r="BV8" s="31">
        <v>66</v>
      </c>
      <c r="BY8" s="31">
        <v>62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F01BE-C22D-4FB9-BED2-9EACBF99D93B}">
  <dimension ref="A1:Y18"/>
  <sheetViews>
    <sheetView workbookViewId="0">
      <selection activeCell="B25" sqref="B25"/>
    </sheetView>
  </sheetViews>
  <sheetFormatPr defaultColWidth="9.109375" defaultRowHeight="15" customHeight="1" x14ac:dyDescent="0.25"/>
  <cols>
    <col min="1" max="1" width="15" style="9" customWidth="1"/>
    <col min="2" max="2" width="16.44140625" style="9" customWidth="1"/>
    <col min="3" max="3" width="12.109375" style="9" customWidth="1"/>
    <col min="4" max="8" width="12.109375" style="9" hidden="1" customWidth="1"/>
    <col min="9" max="9" width="39" style="9" customWidth="1"/>
    <col min="10" max="10" width="32.5546875" style="9" customWidth="1"/>
    <col min="11" max="11" width="23" style="9" customWidth="1"/>
    <col min="12" max="12" width="23.33203125" style="9" customWidth="1"/>
    <col min="13" max="13" width="9.44140625" style="9" customWidth="1"/>
    <col min="14" max="14" width="42.88671875" style="9" bestFit="1" customWidth="1"/>
    <col min="15" max="15" width="85.109375" style="9" customWidth="1"/>
    <col min="16" max="16" width="16.109375" style="12" customWidth="1"/>
    <col min="17" max="17" width="15.44140625" style="12" customWidth="1"/>
    <col min="18" max="18" width="19.5546875" style="12" customWidth="1"/>
    <col min="19" max="19" width="18.6640625" style="12" customWidth="1"/>
    <col min="20" max="20" width="15.5546875" style="12" customWidth="1"/>
    <col min="21" max="21" width="13.44140625" style="9" customWidth="1"/>
    <col min="22" max="22" width="15.6640625" style="9" customWidth="1"/>
    <col min="23" max="23" width="20.6640625" style="9" customWidth="1"/>
    <col min="24" max="24" width="20.5546875" style="9" customWidth="1"/>
    <col min="25" max="25" width="32.5546875" style="9" customWidth="1"/>
    <col min="26" max="16384" width="9.109375" style="9"/>
  </cols>
  <sheetData>
    <row r="1" spans="1:25" s="3" customFormat="1" ht="115.2" x14ac:dyDescent="0.3">
      <c r="A1" s="1" t="s">
        <v>0</v>
      </c>
      <c r="B1" s="1" t="s">
        <v>1</v>
      </c>
      <c r="C1" s="1" t="s">
        <v>2</v>
      </c>
      <c r="D1" s="2" t="s">
        <v>3</v>
      </c>
      <c r="E1" s="2" t="s">
        <v>4</v>
      </c>
      <c r="F1" s="2" t="s">
        <v>5</v>
      </c>
      <c r="G1" s="2" t="s">
        <v>6</v>
      </c>
      <c r="H1" s="2"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row>
    <row r="2" spans="1:25" s="8" customFormat="1" ht="13.2" x14ac:dyDescent="0.25">
      <c r="A2" s="4" t="s">
        <v>25</v>
      </c>
      <c r="B2" s="4" t="s">
        <v>26</v>
      </c>
      <c r="C2" s="4" t="s">
        <v>27</v>
      </c>
      <c r="D2" s="4"/>
      <c r="E2" s="4"/>
      <c r="F2" s="4"/>
      <c r="G2" s="4"/>
      <c r="H2" s="4"/>
      <c r="I2" s="4" t="s">
        <v>28</v>
      </c>
      <c r="J2" s="4" t="s">
        <v>29</v>
      </c>
      <c r="K2" s="4" t="s">
        <v>30</v>
      </c>
      <c r="L2" s="4" t="s">
        <v>31</v>
      </c>
      <c r="M2" s="5">
        <v>1</v>
      </c>
      <c r="N2" s="4" t="s">
        <v>32</v>
      </c>
      <c r="O2" s="4" t="s">
        <v>32</v>
      </c>
      <c r="P2" s="6">
        <v>44652</v>
      </c>
      <c r="Q2" s="6">
        <v>44683</v>
      </c>
      <c r="R2" s="6">
        <v>44742</v>
      </c>
      <c r="S2" s="6">
        <v>44757</v>
      </c>
      <c r="T2" s="4" t="s">
        <v>33</v>
      </c>
      <c r="U2" s="6">
        <v>44652</v>
      </c>
      <c r="V2" s="6">
        <v>46022</v>
      </c>
      <c r="W2" s="7" t="s">
        <v>34</v>
      </c>
      <c r="X2" s="7" t="s">
        <v>34</v>
      </c>
      <c r="Y2" s="4"/>
    </row>
    <row r="3" spans="1:25" s="8" customFormat="1" ht="13.2" x14ac:dyDescent="0.25">
      <c r="A3" s="4" t="s">
        <v>25</v>
      </c>
      <c r="B3" s="4" t="s">
        <v>26</v>
      </c>
      <c r="C3" s="4" t="s">
        <v>27</v>
      </c>
      <c r="D3" s="4"/>
      <c r="E3" s="4"/>
      <c r="F3" s="4"/>
      <c r="G3" s="4"/>
      <c r="H3" s="4"/>
      <c r="I3" s="4" t="s">
        <v>28</v>
      </c>
      <c r="J3" s="4" t="s">
        <v>29</v>
      </c>
      <c r="K3" s="4" t="s">
        <v>30</v>
      </c>
      <c r="L3" s="4" t="s">
        <v>31</v>
      </c>
      <c r="M3" s="5">
        <v>2</v>
      </c>
      <c r="N3" s="4" t="s">
        <v>35</v>
      </c>
      <c r="O3" s="4" t="s">
        <v>35</v>
      </c>
      <c r="P3" s="6">
        <v>44743</v>
      </c>
      <c r="Q3" s="6">
        <v>44757</v>
      </c>
      <c r="R3" s="6">
        <v>44834</v>
      </c>
      <c r="S3" s="6">
        <v>44957</v>
      </c>
      <c r="T3" s="4" t="s">
        <v>33</v>
      </c>
      <c r="U3" s="6">
        <v>44652</v>
      </c>
      <c r="V3" s="6">
        <v>46022</v>
      </c>
      <c r="W3" s="7" t="s">
        <v>34</v>
      </c>
      <c r="X3" s="7" t="s">
        <v>34</v>
      </c>
      <c r="Y3" s="4"/>
    </row>
    <row r="4" spans="1:25" s="8" customFormat="1" ht="13.2" x14ac:dyDescent="0.25">
      <c r="A4" s="4" t="s">
        <v>25</v>
      </c>
      <c r="B4" s="4" t="s">
        <v>26</v>
      </c>
      <c r="C4" s="4" t="s">
        <v>27</v>
      </c>
      <c r="D4" s="4"/>
      <c r="E4" s="4"/>
      <c r="F4" s="4"/>
      <c r="G4" s="4"/>
      <c r="H4" s="4"/>
      <c r="I4" s="4" t="s">
        <v>28</v>
      </c>
      <c r="J4" s="4" t="s">
        <v>29</v>
      </c>
      <c r="K4" s="4" t="s">
        <v>30</v>
      </c>
      <c r="L4" s="4" t="s">
        <v>31</v>
      </c>
      <c r="M4" s="5">
        <v>3</v>
      </c>
      <c r="N4" s="4" t="s">
        <v>36</v>
      </c>
      <c r="O4" s="4" t="s">
        <v>36</v>
      </c>
      <c r="P4" s="6">
        <v>44835</v>
      </c>
      <c r="Q4" s="6">
        <v>44930</v>
      </c>
      <c r="R4" s="6">
        <v>45107</v>
      </c>
      <c r="S4" s="6">
        <v>45137</v>
      </c>
      <c r="T4" s="4" t="s">
        <v>33</v>
      </c>
      <c r="U4" s="6">
        <v>44652</v>
      </c>
      <c r="V4" s="6">
        <v>46022</v>
      </c>
      <c r="W4" s="7" t="s">
        <v>34</v>
      </c>
      <c r="X4" s="7" t="s">
        <v>34</v>
      </c>
      <c r="Y4" s="4"/>
    </row>
    <row r="5" spans="1:25" s="8" customFormat="1" ht="13.2" x14ac:dyDescent="0.25">
      <c r="A5" s="4" t="s">
        <v>25</v>
      </c>
      <c r="B5" s="4" t="s">
        <v>26</v>
      </c>
      <c r="C5" s="4" t="s">
        <v>27</v>
      </c>
      <c r="D5" s="4"/>
      <c r="E5" s="4"/>
      <c r="F5" s="4"/>
      <c r="G5" s="4"/>
      <c r="H5" s="4"/>
      <c r="I5" s="4" t="s">
        <v>28</v>
      </c>
      <c r="J5" s="4" t="s">
        <v>29</v>
      </c>
      <c r="K5" s="4" t="s">
        <v>30</v>
      </c>
      <c r="L5" s="4" t="s">
        <v>31</v>
      </c>
      <c r="M5" s="5">
        <v>4</v>
      </c>
      <c r="N5" s="4" t="s">
        <v>37</v>
      </c>
      <c r="O5" s="4" t="s">
        <v>37</v>
      </c>
      <c r="P5" s="6">
        <v>45108</v>
      </c>
      <c r="Q5" s="6">
        <v>45139</v>
      </c>
      <c r="R5" s="6">
        <v>45350</v>
      </c>
      <c r="S5" s="6">
        <v>45350</v>
      </c>
      <c r="T5" s="4" t="s">
        <v>33</v>
      </c>
      <c r="U5" s="6">
        <v>44652</v>
      </c>
      <c r="V5" s="6">
        <v>46022</v>
      </c>
      <c r="W5" s="7" t="s">
        <v>34</v>
      </c>
      <c r="X5" s="7" t="s">
        <v>34</v>
      </c>
      <c r="Y5" s="4"/>
    </row>
    <row r="6" spans="1:25" s="8" customFormat="1" ht="13.2" x14ac:dyDescent="0.25">
      <c r="A6" s="4" t="s">
        <v>25</v>
      </c>
      <c r="B6" s="4" t="s">
        <v>26</v>
      </c>
      <c r="C6" s="4" t="s">
        <v>27</v>
      </c>
      <c r="D6" s="4"/>
      <c r="E6" s="4"/>
      <c r="F6" s="4"/>
      <c r="G6" s="4"/>
      <c r="H6" s="4"/>
      <c r="I6" s="4" t="s">
        <v>28</v>
      </c>
      <c r="J6" s="4" t="s">
        <v>29</v>
      </c>
      <c r="K6" s="4" t="s">
        <v>30</v>
      </c>
      <c r="L6" s="4" t="s">
        <v>31</v>
      </c>
      <c r="M6" s="5">
        <v>5</v>
      </c>
      <c r="N6" s="4" t="s">
        <v>38</v>
      </c>
      <c r="O6" s="4" t="s">
        <v>38</v>
      </c>
      <c r="P6" s="6">
        <v>45108</v>
      </c>
      <c r="Q6" s="6">
        <v>45352</v>
      </c>
      <c r="R6" s="6">
        <v>45596</v>
      </c>
      <c r="S6" s="6">
        <v>45596</v>
      </c>
      <c r="T6" s="4" t="s">
        <v>33</v>
      </c>
      <c r="U6" s="6">
        <v>44652</v>
      </c>
      <c r="V6" s="6">
        <v>46022</v>
      </c>
      <c r="W6" s="7" t="s">
        <v>34</v>
      </c>
      <c r="X6" s="7" t="s">
        <v>34</v>
      </c>
      <c r="Y6" s="4"/>
    </row>
    <row r="7" spans="1:25" s="8" customFormat="1" ht="13.2" x14ac:dyDescent="0.25">
      <c r="A7" s="4" t="s">
        <v>25</v>
      </c>
      <c r="B7" s="4" t="s">
        <v>26</v>
      </c>
      <c r="C7" s="4" t="s">
        <v>27</v>
      </c>
      <c r="D7" s="4"/>
      <c r="E7" s="4"/>
      <c r="F7" s="4"/>
      <c r="G7" s="4"/>
      <c r="H7" s="4"/>
      <c r="I7" s="4" t="s">
        <v>28</v>
      </c>
      <c r="J7" s="4" t="s">
        <v>29</v>
      </c>
      <c r="K7" s="4" t="s">
        <v>30</v>
      </c>
      <c r="L7" s="4" t="s">
        <v>31</v>
      </c>
      <c r="M7" s="5">
        <v>6</v>
      </c>
      <c r="N7" s="4" t="s">
        <v>39</v>
      </c>
      <c r="O7" s="4" t="s">
        <v>39</v>
      </c>
      <c r="P7" s="6">
        <v>45292</v>
      </c>
      <c r="Q7" s="6">
        <v>45597</v>
      </c>
      <c r="R7" s="6">
        <v>45746</v>
      </c>
      <c r="S7" s="4"/>
      <c r="T7" s="4" t="s">
        <v>34</v>
      </c>
      <c r="U7" s="6">
        <v>44652</v>
      </c>
      <c r="V7" s="6">
        <v>46022</v>
      </c>
      <c r="W7" s="7" t="s">
        <v>34</v>
      </c>
      <c r="X7" s="7" t="s">
        <v>34</v>
      </c>
      <c r="Y7" s="4"/>
    </row>
    <row r="8" spans="1:25" s="8" customFormat="1" ht="13.2" x14ac:dyDescent="0.25">
      <c r="A8" s="4" t="s">
        <v>25</v>
      </c>
      <c r="B8" s="4" t="s">
        <v>26</v>
      </c>
      <c r="C8" s="4" t="s">
        <v>27</v>
      </c>
      <c r="D8" s="4"/>
      <c r="E8" s="4"/>
      <c r="F8" s="4"/>
      <c r="G8" s="4"/>
      <c r="H8" s="4"/>
      <c r="I8" s="4" t="s">
        <v>28</v>
      </c>
      <c r="J8" s="4" t="s">
        <v>29</v>
      </c>
      <c r="K8" s="4" t="s">
        <v>30</v>
      </c>
      <c r="L8" s="4" t="s">
        <v>31</v>
      </c>
      <c r="M8" s="5">
        <v>7</v>
      </c>
      <c r="N8" s="4" t="s">
        <v>40</v>
      </c>
      <c r="O8" s="4" t="s">
        <v>41</v>
      </c>
      <c r="P8" s="6">
        <v>45383</v>
      </c>
      <c r="Q8" s="4"/>
      <c r="R8" s="6">
        <v>45565</v>
      </c>
      <c r="S8" s="4"/>
      <c r="T8" s="4" t="s">
        <v>42</v>
      </c>
      <c r="U8" s="6">
        <v>44652</v>
      </c>
      <c r="V8" s="6">
        <v>46022</v>
      </c>
      <c r="W8" s="7" t="s">
        <v>34</v>
      </c>
      <c r="X8" s="7" t="s">
        <v>34</v>
      </c>
      <c r="Y8" s="4"/>
    </row>
    <row r="9" spans="1:25" s="8" customFormat="1" ht="13.2" x14ac:dyDescent="0.25">
      <c r="A9" s="4" t="s">
        <v>25</v>
      </c>
      <c r="B9" s="4" t="s">
        <v>26</v>
      </c>
      <c r="C9" s="4" t="s">
        <v>27</v>
      </c>
      <c r="D9" s="4"/>
      <c r="E9" s="4"/>
      <c r="F9" s="4"/>
      <c r="G9" s="4"/>
      <c r="H9" s="4"/>
      <c r="I9" s="4" t="s">
        <v>28</v>
      </c>
      <c r="J9" s="4" t="s">
        <v>29</v>
      </c>
      <c r="K9" s="4" t="s">
        <v>30</v>
      </c>
      <c r="L9" s="4" t="s">
        <v>31</v>
      </c>
      <c r="M9" s="5">
        <v>8</v>
      </c>
      <c r="N9" s="4" t="s">
        <v>43</v>
      </c>
      <c r="O9" s="4" t="s">
        <v>43</v>
      </c>
      <c r="P9" s="6">
        <v>45566</v>
      </c>
      <c r="Q9" s="4"/>
      <c r="R9" s="6">
        <v>45657</v>
      </c>
      <c r="S9" s="4"/>
      <c r="T9" s="4" t="s">
        <v>42</v>
      </c>
      <c r="U9" s="6">
        <v>44652</v>
      </c>
      <c r="V9" s="6">
        <v>46022</v>
      </c>
      <c r="W9" s="7" t="s">
        <v>34</v>
      </c>
      <c r="X9" s="7" t="s">
        <v>34</v>
      </c>
      <c r="Y9" s="4"/>
    </row>
    <row r="10" spans="1:25" s="8" customFormat="1" ht="13.2" x14ac:dyDescent="0.25">
      <c r="A10" s="4" t="s">
        <v>25</v>
      </c>
      <c r="B10" s="4" t="s">
        <v>26</v>
      </c>
      <c r="C10" s="4" t="s">
        <v>27</v>
      </c>
      <c r="D10" s="4"/>
      <c r="E10" s="4"/>
      <c r="F10" s="4"/>
      <c r="G10" s="4"/>
      <c r="H10" s="4"/>
      <c r="I10" s="4" t="s">
        <v>28</v>
      </c>
      <c r="J10" s="4" t="s">
        <v>29</v>
      </c>
      <c r="K10" s="4" t="s">
        <v>30</v>
      </c>
      <c r="L10" s="4" t="s">
        <v>31</v>
      </c>
      <c r="M10" s="5">
        <v>9</v>
      </c>
      <c r="N10" s="4" t="s">
        <v>44</v>
      </c>
      <c r="O10" s="4" t="s">
        <v>44</v>
      </c>
      <c r="P10" s="6">
        <v>45658</v>
      </c>
      <c r="Q10" s="4"/>
      <c r="R10" s="6">
        <v>45747</v>
      </c>
      <c r="S10" s="4"/>
      <c r="T10" s="4" t="s">
        <v>42</v>
      </c>
      <c r="U10" s="6">
        <v>44652</v>
      </c>
      <c r="V10" s="6">
        <v>46022</v>
      </c>
      <c r="W10" s="7" t="s">
        <v>34</v>
      </c>
      <c r="X10" s="7" t="s">
        <v>34</v>
      </c>
      <c r="Y10" s="4"/>
    </row>
    <row r="11" spans="1:25" s="8" customFormat="1" ht="13.2" x14ac:dyDescent="0.25">
      <c r="A11" s="4" t="s">
        <v>25</v>
      </c>
      <c r="B11" s="4" t="s">
        <v>26</v>
      </c>
      <c r="C11" s="4" t="s">
        <v>27</v>
      </c>
      <c r="D11" s="4"/>
      <c r="E11" s="4"/>
      <c r="F11" s="4"/>
      <c r="G11" s="4"/>
      <c r="H11" s="4"/>
      <c r="I11" s="4" t="s">
        <v>28</v>
      </c>
      <c r="J11" s="4" t="s">
        <v>29</v>
      </c>
      <c r="K11" s="4" t="s">
        <v>30</v>
      </c>
      <c r="L11" s="4" t="s">
        <v>31</v>
      </c>
      <c r="M11" s="5">
        <v>10</v>
      </c>
      <c r="N11" s="4" t="s">
        <v>45</v>
      </c>
      <c r="O11" s="4" t="s">
        <v>45</v>
      </c>
      <c r="P11" s="6">
        <v>45748</v>
      </c>
      <c r="Q11" s="4"/>
      <c r="R11" s="6">
        <v>45838</v>
      </c>
      <c r="S11" s="4"/>
      <c r="T11" s="4" t="s">
        <v>42</v>
      </c>
      <c r="U11" s="6">
        <v>44652</v>
      </c>
      <c r="V11" s="6">
        <v>46022</v>
      </c>
      <c r="W11" s="7" t="s">
        <v>34</v>
      </c>
      <c r="X11" s="7" t="s">
        <v>34</v>
      </c>
      <c r="Y11" s="4"/>
    </row>
    <row r="12" spans="1:25" s="8" customFormat="1" ht="13.2" x14ac:dyDescent="0.25">
      <c r="A12" s="4" t="s">
        <v>25</v>
      </c>
      <c r="B12" s="4" t="s">
        <v>26</v>
      </c>
      <c r="C12" s="4" t="s">
        <v>27</v>
      </c>
      <c r="D12" s="4"/>
      <c r="E12" s="4"/>
      <c r="F12" s="4"/>
      <c r="G12" s="4"/>
      <c r="H12" s="4"/>
      <c r="I12" s="4" t="s">
        <v>28</v>
      </c>
      <c r="J12" s="4" t="s">
        <v>29</v>
      </c>
      <c r="K12" s="4" t="s">
        <v>30</v>
      </c>
      <c r="L12" s="4" t="s">
        <v>31</v>
      </c>
      <c r="M12" s="5">
        <v>11</v>
      </c>
      <c r="N12" s="4" t="s">
        <v>46</v>
      </c>
      <c r="O12" s="4" t="s">
        <v>46</v>
      </c>
      <c r="P12" s="6">
        <v>45839</v>
      </c>
      <c r="Q12" s="4"/>
      <c r="R12" s="6">
        <v>45930</v>
      </c>
      <c r="S12" s="4"/>
      <c r="T12" s="4" t="s">
        <v>42</v>
      </c>
      <c r="U12" s="6">
        <v>44652</v>
      </c>
      <c r="V12" s="6">
        <v>46022</v>
      </c>
      <c r="W12" s="7" t="s">
        <v>34</v>
      </c>
      <c r="X12" s="7" t="s">
        <v>34</v>
      </c>
      <c r="Y12" s="4"/>
    </row>
    <row r="13" spans="1:25" s="8" customFormat="1" ht="13.2" x14ac:dyDescent="0.25">
      <c r="A13" s="4" t="s">
        <v>25</v>
      </c>
      <c r="B13" s="4" t="s">
        <v>26</v>
      </c>
      <c r="C13" s="4" t="s">
        <v>27</v>
      </c>
      <c r="D13" s="4"/>
      <c r="E13" s="4"/>
      <c r="F13" s="4"/>
      <c r="G13" s="4"/>
      <c r="H13" s="4"/>
      <c r="I13" s="4" t="s">
        <v>28</v>
      </c>
      <c r="J13" s="4" t="s">
        <v>29</v>
      </c>
      <c r="K13" s="4" t="s">
        <v>30</v>
      </c>
      <c r="L13" s="4" t="s">
        <v>31</v>
      </c>
      <c r="M13" s="5">
        <v>12</v>
      </c>
      <c r="N13" s="4" t="s">
        <v>47</v>
      </c>
      <c r="O13" s="4" t="s">
        <v>47</v>
      </c>
      <c r="P13" s="6">
        <v>45931</v>
      </c>
      <c r="Q13" s="4"/>
      <c r="R13" s="6">
        <v>46022</v>
      </c>
      <c r="S13" s="4"/>
      <c r="T13" s="4" t="s">
        <v>42</v>
      </c>
      <c r="U13" s="6">
        <v>44652</v>
      </c>
      <c r="V13" s="6">
        <v>46022</v>
      </c>
      <c r="W13" s="7" t="s">
        <v>34</v>
      </c>
      <c r="X13" s="7" t="s">
        <v>34</v>
      </c>
      <c r="Y13" s="4"/>
    </row>
    <row r="14" spans="1:25" ht="13.2" x14ac:dyDescent="0.25">
      <c r="J14" s="10"/>
      <c r="M14" s="11"/>
    </row>
    <row r="15" spans="1:25" ht="13.2" x14ac:dyDescent="0.25">
      <c r="J15" s="10"/>
      <c r="M15" s="11"/>
    </row>
    <row r="18" spans="22:22" ht="13.2" x14ac:dyDescent="0.25">
      <c r="V18" s="13">
        <v>45657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88068ACF89E84F925A8831C32630E0" ma:contentTypeVersion="16" ma:contentTypeDescription="Create a new document." ma:contentTypeScope="" ma:versionID="b45bf4bddf659b42558fade6614cced9">
  <xsd:schema xmlns:xsd="http://www.w3.org/2001/XMLSchema" xmlns:xs="http://www.w3.org/2001/XMLSchema" xmlns:p="http://schemas.microsoft.com/office/2006/metadata/properties" xmlns:ns2="a82c12e9-f0fe-44ba-8a31-bf8257c71c77" xmlns:ns3="7467b07a-63e4-4526-818f-48c6a4d2dc7d" xmlns:ns4="20867c8d-1cc9-4acd-a073-94634f6a764f" targetNamespace="http://schemas.microsoft.com/office/2006/metadata/properties" ma:root="true" ma:fieldsID="c7316665a594fc904e617730886ee03a" ns2:_="" ns3:_="" ns4:_="">
    <xsd:import namespace="a82c12e9-f0fe-44ba-8a31-bf8257c71c77"/>
    <xsd:import namespace="7467b07a-63e4-4526-818f-48c6a4d2dc7d"/>
    <xsd:import namespace="20867c8d-1cc9-4acd-a073-94634f6a76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DateModified"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2c12e9-f0fe-44ba-8a31-bf8257c71c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DateModified" ma:index="17" nillable="true" ma:displayName="Date Modified" ma:format="DateTime" ma:internalName="DateModified">
      <xsd:simpleType>
        <xsd:restriction base="dms:DateTime"/>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9cf906e-e933-44a8-8421-1c91ada6f1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67b07a-63e4-4526-818f-48c6a4d2dc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867c8d-1cc9-4acd-a073-94634f6a764f"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42975dd9-2e55-461b-ac30-758bee8f77fa}" ma:internalName="TaxCatchAll" ma:showField="CatchAllData" ma:web="7467b07a-63e4-4526-818f-48c6a4d2dc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82c12e9-f0fe-44ba-8a31-bf8257c71c77">
      <Terms xmlns="http://schemas.microsoft.com/office/infopath/2007/PartnerControls"/>
    </lcf76f155ced4ddcb4097134ff3c332f>
    <TaxCatchAll xmlns="20867c8d-1cc9-4acd-a073-94634f6a764f" xsi:nil="true"/>
    <DateModified xmlns="a82c12e9-f0fe-44ba-8a31-bf8257c71c77" xsi:nil="true"/>
  </documentManagement>
</p:properties>
</file>

<file path=customXml/itemProps1.xml><?xml version="1.0" encoding="utf-8"?>
<ds:datastoreItem xmlns:ds="http://schemas.openxmlformats.org/officeDocument/2006/customXml" ds:itemID="{F396762E-ED97-433F-85CD-5138E28D01DF}"/>
</file>

<file path=customXml/itemProps2.xml><?xml version="1.0" encoding="utf-8"?>
<ds:datastoreItem xmlns:ds="http://schemas.openxmlformats.org/officeDocument/2006/customXml" ds:itemID="{DBED1EA4-935C-489A-B59C-15E84A836628}"/>
</file>

<file path=customXml/itemProps3.xml><?xml version="1.0" encoding="utf-8"?>
<ds:datastoreItem xmlns:ds="http://schemas.openxmlformats.org/officeDocument/2006/customXml" ds:itemID="{9AB5A9F7-394E-4BAC-985D-D8FA65ADA3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Measure Data</vt:lpstr>
      <vt:lpstr>Key Project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Chappell, Jaclyn</dc:creator>
  <cp:lastModifiedBy>Chappell, Jaclyn</cp:lastModifiedBy>
  <dcterms:created xsi:type="dcterms:W3CDTF">2025-01-22T21:45:49Z</dcterms:created>
  <dcterms:modified xsi:type="dcterms:W3CDTF">2025-01-22T21:47:35Z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0x0101000988068ACF89E84F925A8831C32630E0</vt:lpwstr>
  </property>
</Properties>
</file>