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.sharepoint.com/sites/FDA-Track/Test Docs/FDA-TRACK/CBER/3 - Datasets/"/>
    </mc:Choice>
  </mc:AlternateContent>
  <xr:revisionPtr revIDLastSave="131" documentId="8_{B9295B54-3A25-4425-947C-48562276AD44}" xr6:coauthVersionLast="47" xr6:coauthVersionMax="47" xr10:uidLastSave="{8314AA0A-1FA6-4027-98BF-C34BFB201475}"/>
  <bookViews>
    <workbookView xWindow="-120" yWindow="-120" windowWidth="29040" windowHeight="15720" xr2:uid="{ED236794-3112-4024-9C9B-891292BF3143}"/>
  </bookViews>
  <sheets>
    <sheet name="Goal 1 Dat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1" i="2" l="1"/>
  <c r="AB47" i="2"/>
  <c r="AB42" i="2"/>
  <c r="AB41" i="2"/>
  <c r="AA54" i="2" l="1"/>
  <c r="AA50" i="2"/>
  <c r="AA45" i="2"/>
  <c r="AA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tc={4740C07A-2B98-4CA8-8A77-24B39DC54D70}</author>
    <author>tc={2AFB86EA-84A7-4C07-AC70-DA5BC76E1179}</author>
    <author>tc={6C1DD4CA-3919-4D5A-A2F0-2B8BFDE4ECFA}</author>
  </authors>
  <commentList>
    <comment ref="T24" authorId="0" shapeId="0" xr:uid="{4740C07A-2B98-4CA8-8A77-24B39DC54D70}">
      <text>
        <t>[Threaded comment]
Your version of Excel allows you to read this threaded comment; however, any edits to it will get removed if the file is opened in a newer version of Excel. Learn more: https://go.microsoft.com/fwlink/?linkid=870924
Comment:
    previously 6</t>
      </text>
    </comment>
    <comment ref="V24" authorId="1" shapeId="0" xr:uid="{2AFB86EA-84A7-4C07-AC70-DA5BC76E1179}">
      <text>
        <t>[Threaded comment]
Your version of Excel allows you to read this threaded comment; however, any edits to it will get removed if the file is opened in a newer version of Excel. Learn more: https://go.microsoft.com/fwlink/?linkid=870924
Comment:
    previously 10</t>
      </text>
    </comment>
    <comment ref="U25" authorId="2" shapeId="0" xr:uid="{6C1DD4CA-3919-4D5A-A2F0-2B8BFDE4ECFA}">
      <text>
        <t>[Threaded comment]
Your version of Excel allows you to read this threaded comment; however, any edits to it will get removed if the file is opened in a newer version of Excel. Learn more: https://go.microsoft.com/fwlink/?linkid=870924
Comment:
    previously 1</t>
      </text>
    </comment>
  </commentList>
</comments>
</file>

<file path=xl/sharedStrings.xml><?xml version="1.0" encoding="utf-8"?>
<sst xmlns="http://schemas.openxmlformats.org/spreadsheetml/2006/main" count="113" uniqueCount="58">
  <si>
    <t>Strategic Goal</t>
  </si>
  <si>
    <t>Measure</t>
  </si>
  <si>
    <t>Target</t>
  </si>
  <si>
    <t>Goal 1</t>
  </si>
  <si>
    <t>Number of Original INDs received in the quarter</t>
  </si>
  <si>
    <t>Number of Original IDEs received in the quarter</t>
  </si>
  <si>
    <t>Number of actions taken on Original INDs and IDEs in the quarter</t>
  </si>
  <si>
    <t>Number of actions taken on Original investigational applications in the quarter that were past goal dates</t>
  </si>
  <si>
    <t>Number of actions taken on Original investigational applications in the quarter that were within goal dates</t>
  </si>
  <si>
    <t>Number of overdue Original investigational applications at the end of the quarter</t>
  </si>
  <si>
    <t>Number of marketing applications received in the quarter</t>
  </si>
  <si>
    <t>Number of actions taken on marketing applications during the quarter</t>
  </si>
  <si>
    <t>Number of actions taken on marketing applications in the quarter that were within goal dates</t>
  </si>
  <si>
    <t>Number of actions taken on marketing applications in the quarter that were past goal dates</t>
  </si>
  <si>
    <t>Number of overdue applications at the end of the quarter</t>
  </si>
  <si>
    <t>Number of efficacy supplements received in the quarter</t>
  </si>
  <si>
    <t>Number of actions taken on efficacy supplements during the quarter</t>
  </si>
  <si>
    <t>Number of actions taken on efficacy supplements in the quarter that were within goal dates</t>
  </si>
  <si>
    <t>Number of actions taken on efficacy supplements in the quarter that were past goal dates</t>
  </si>
  <si>
    <t>Number of overdue efficacy supplements at the end of the quarter</t>
  </si>
  <si>
    <t>Number of BLA manufacturing supplements received in the quarter</t>
  </si>
  <si>
    <t>Number of actions taken BLA manufacturing supplements in the quarter</t>
  </si>
  <si>
    <t>Number of actions taken on BLA manufacturing supplements in the quarter that were within goal dates</t>
  </si>
  <si>
    <t>Number of actions taken on BLA manufacturing supplements in the quarter that were past goal dates</t>
  </si>
  <si>
    <t>Number of overdue BLA manufacturing supplements at the end of the quarter</t>
  </si>
  <si>
    <t>Number of Fast track designation granted</t>
  </si>
  <si>
    <t>Number of applications approved under Accelerated Approval</t>
  </si>
  <si>
    <t>Number of priority reviews</t>
  </si>
  <si>
    <t>Number of orphan drugs addressing rare diseases approved</t>
  </si>
  <si>
    <t>Number of Breakthrough Therapy Designation Requests Received</t>
  </si>
  <si>
    <t>Number of Breakthrough Therapy Designation Requests Granted</t>
  </si>
  <si>
    <t>Number of Breakthrough Therapy Designation Withdrawn After Granting (WAG) and Rescinded</t>
  </si>
  <si>
    <t>Number of PMRs and PMCs established during the quarter</t>
  </si>
  <si>
    <t>Number of PMRs and PMCs fulfilled or released during the quarter</t>
  </si>
  <si>
    <t>Number of meetings held in the quarter (including meetings conducted in a Written Response format)</t>
  </si>
  <si>
    <t>Number of meetings cancelled by the requestor in the quarter because written feedback was provided prior to the scheduled meeting</t>
  </si>
  <si>
    <t>Number of meeting summaries issued in the quarter</t>
  </si>
  <si>
    <t>Number of meeting summaries issued in the quarter that were past goal dates</t>
  </si>
  <si>
    <t>Number of meeting summaries issued within goal dates</t>
  </si>
  <si>
    <t>Percentage of approval letters reviewed for disclosure and posted on the web within 5 business days of receipt in OCOD, excluding days that the Web Content Management System (WCMS) is not operational.</t>
  </si>
  <si>
    <t>Number of approval letters provided to OCOD for posting this quarter.</t>
  </si>
  <si>
    <t>Number of approval letters that were posted on time (within 5 business days, excluding days WCMS is not operational) during the quarter.</t>
  </si>
  <si>
    <t>Number of approval letters that were not posted within 5 business days, excluding days that WCMS is not operational.</t>
  </si>
  <si>
    <t>Percentage of approval letters posted on the web within 5 business days for the quarter.</t>
  </si>
  <si>
    <t>Percentage of biological product recalls classified by OCBQ under DRC, within 45 days of receipt of additional information</t>
  </si>
  <si>
    <t>Number of recalls classified by OCBQ under the DRC program during the quarter</t>
  </si>
  <si>
    <t>Number of recalls classified by OCBQ under the DRC program during the quarter that were completed within 45 days of receipt of additional information</t>
  </si>
  <si>
    <t>Number of recalls classified that were NOT completed within 45 days of receipt of additional information</t>
  </si>
  <si>
    <t>Median number of calendar days from receipt of additional information to recall classification by OCBQ under the DRC, for recalls classified during the quarter</t>
  </si>
  <si>
    <t>Percentage of lot distribution reports received by OBPV in the quarter that were entered into RMS-BLA within 7 days</t>
  </si>
  <si>
    <t>Number of lot distribution reports received by OBPV in the quarter</t>
  </si>
  <si>
    <t>Number of lot distribution reports received by OBPV in the quarter and uploaded to RMS-BLA within 7 days</t>
  </si>
  <si>
    <t>Number of lot distribution reports received NOT uploaded to RMS-BLA within 7 days</t>
  </si>
  <si>
    <t>Percentage of serious adverse event reports reviewed within 90 days of submission</t>
  </si>
  <si>
    <t>N/A</t>
  </si>
  <si>
    <t>Number of serious adverse event reports received by OTAT within the quarter</t>
  </si>
  <si>
    <t>Number of serious adverse event reports reviewed within 90 days of submission</t>
  </si>
  <si>
    <t>Number of serious adverse event reports not reviewed within 90 days of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</si>
</sst>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30">
    <xf numFmtId="0" fontId="0" fillId="0" borderId="0" xfId="0"/>
    <xf numFmtId="0" fontId="3" fillId="2" borderId="1" xfId="0" applyFont="1" applyFill="1" applyBorder="1"/>
    <xf numFmtId="14" fontId="3" fillId="2" borderId="1" xfId="0" applyNumberFormat="1" applyFont="1" applyFill="1" applyBorder="1"/>
    <xf numFmtId="0" fontId="0" fillId="2" borderId="1" xfId="0" applyFill="1" applyBorder="1"/>
    <xf numFmtId="1" fontId="0" fillId="2" borderId="1" xfId="0" applyNumberFormat="1" applyFill="1" applyBorder="1"/>
    <xf numFmtId="0" fontId="0" fillId="2" borderId="1" xfId="0" applyFill="1" applyBorder="1" applyAlignment="1">
      <alignment wrapText="1"/>
    </xf>
    <xf numFmtId="9" fontId="0" fillId="2" borderId="1" xfId="0" applyNumberFormat="1" applyFill="1" applyBorder="1"/>
    <xf numFmtId="0" fontId="0" fillId="0" borderId="1" xfId="0" applyFill="1" applyBorder="1"/>
    <xf numFmtId="1" fontId="0" fillId="0" borderId="0" xfId="0" applyNumberFormat="1" applyAlignment="1">
      <alignment vertical="center"/>
    </xf>
    <xf numFmtId="1" fontId="0" fillId="0" borderId="0" xfId="0" applyNumberFormat="1"/>
    <xf numFmtId="1" fontId="4" fillId="2" borderId="1" xfId="0" applyNumberFormat="1" applyFont="1" applyFill="1" applyBorder="1"/>
    <xf numFmtId="1" fontId="5" fillId="2" borderId="1" xfId="0" applyNumberFormat="1" applyFont="1" applyFill="1" applyBorder="1"/>
    <xf numFmtId="1" fontId="0" fillId="2" borderId="1" xfId="0" applyNumberFormat="1" applyFill="1" applyBorder="1" applyAlignment="1">
      <alignment horizontal="right"/>
    </xf>
    <xf numFmtId="1" fontId="0" fillId="0" borderId="1" xfId="0" applyNumberFormat="1" applyBorder="1"/>
    <xf numFmtId="0" fontId="0" fillId="0" borderId="0" xfId="0" applyAlignment="1">
      <alignment vertical="center"/>
    </xf>
    <xf numFmtId="9" fontId="0" fillId="0" borderId="0" xfId="6" applyFont="1" applyAlignment="1"/>
    <xf numFmtId="9" fontId="0" fillId="0" borderId="0" xfId="6" applyFont="1" applyFill="1" applyAlignment="1"/>
    <xf numFmtId="9" fontId="0" fillId="2" borderId="1" xfId="6" applyFont="1" applyFill="1" applyBorder="1"/>
    <xf numFmtId="9" fontId="0" fillId="2" borderId="1" xfId="6" applyFont="1" applyFill="1" applyBorder="1" applyAlignment="1">
      <alignment horizontal="right"/>
    </xf>
    <xf numFmtId="9" fontId="0" fillId="0" borderId="0" xfId="6" applyFont="1" applyAlignment="1">
      <alignment vertical="center"/>
    </xf>
    <xf numFmtId="9" fontId="0" fillId="0" borderId="0" xfId="6" applyFont="1"/>
    <xf numFmtId="9" fontId="0" fillId="0" borderId="1" xfId="6" applyFont="1" applyBorder="1"/>
    <xf numFmtId="14" fontId="3" fillId="0" borderId="1" xfId="0" applyNumberFormat="1" applyFont="1" applyFill="1" applyBorder="1"/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right"/>
    </xf>
    <xf numFmtId="9" fontId="0" fillId="0" borderId="0" xfId="6" applyFont="1" applyFill="1" applyBorder="1" applyAlignment="1">
      <alignment horizontal="right"/>
    </xf>
    <xf numFmtId="9" fontId="0" fillId="0" borderId="0" xfId="6" applyFont="1" applyFill="1" applyAlignment="1">
      <alignment horizontal="right" vertical="center"/>
    </xf>
    <xf numFmtId="9" fontId="0" fillId="0" borderId="0" xfId="6" applyFont="1" applyFill="1" applyAlignment="1">
      <alignment horizontal="right"/>
    </xf>
    <xf numFmtId="0" fontId="0" fillId="0" borderId="0" xfId="0" applyFill="1" applyAlignment="1" applyProtection="1">
      <alignment vertical="center"/>
      <protection locked="0"/>
    </xf>
    <xf numFmtId="9" fontId="0" fillId="0" borderId="0" xfId="0" applyNumberFormat="1" applyFill="1" applyAlignment="1" applyProtection="1">
      <alignment vertical="center"/>
      <protection locked="0"/>
    </xf>
  </cellXfs>
  <cellStyles count="7">
    <cellStyle name="Comma 2 2" xfId="2" xr:uid="{B2CB116E-0C2B-4BE4-B2A2-2667DB3BD6B0}"/>
    <cellStyle name="Comma 3" xfId="4" xr:uid="{53729C22-DFD4-47F0-B923-EB769CD64881}"/>
    <cellStyle name="Normal" xfId="0" builtinId="0"/>
    <cellStyle name="Normal 3" xfId="5" xr:uid="{0686B80D-6117-4AA1-B7CB-141A43B8020F}"/>
    <cellStyle name="Percent" xfId="6" builtinId="5"/>
    <cellStyle name="Percent 2 2" xfId="1" xr:uid="{5F736CA8-A6AA-4B9B-A1B6-E56281911C1E}"/>
    <cellStyle name="Percent 3" xfId="3" xr:uid="{6BE5E1DF-B8DD-4627-86AF-4E414775ECEA}"/>
  </cellStyles>
  <dxfs count="6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ooker, Faith" id="{2705FD87-A0F2-4632-A59C-E447711C8F53}" userId="S::Faith.Booker@fda.gov::cdc37a5b-f324-48db-b2c1-ac55e3794df4" providerId="AD"/>
  <person displayName="Booker, Faith" id="{13871353-1C13-4B38-BFB1-5B8609577969}" userId="S::faith.booker@fda.gov::cdc37a5b-f324-48db-b2c1-ac55e3794df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24" dT="2022-10-27T18:11:37.58" personId="{2705FD87-A0F2-4632-A59C-E447711C8F53}" id="{4740C07A-2B98-4CA8-8A77-24B39DC54D70}">
    <text>previously 6</text>
  </threadedComment>
  <threadedComment ref="V24" dT="2022-10-27T18:03:25.04" personId="{2705FD87-A0F2-4632-A59C-E447711C8F53}" id="{2AFB86EA-84A7-4C07-AC70-DA5BC76E1179}">
    <text>previously 10</text>
  </threadedComment>
  <threadedComment ref="U25" dT="2022-08-01T16:00:25.67" personId="{13871353-1C13-4B38-BFB1-5B8609577969}" id="{6C1DD4CA-3919-4D5A-A2F0-2B8BFDE4ECFA}">
    <text>previously 1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B1AD-E0B7-4BA5-8A8C-391FC7CEC011}">
  <dimension ref="A1:AE55"/>
  <sheetViews>
    <sheetView tabSelected="1" workbookViewId="0">
      <pane xSplit="2" ySplit="1" topLeftCell="W11" activePane="bottomRight" state="frozen"/>
      <selection pane="topRight" activeCell="C1" sqref="C1"/>
      <selection pane="bottomLeft" activeCell="A2" sqref="A2"/>
      <selection pane="bottomRight"/>
    </sheetView>
  </sheetViews>
  <sheetFormatPr defaultColWidth="9.140625" defaultRowHeight="15" x14ac:dyDescent="0.25"/>
  <cols>
    <col min="1" max="1" width="13.28515625" style="3" bestFit="1" customWidth="1"/>
    <col min="2" max="2" width="95.7109375" style="3" customWidth="1"/>
    <col min="3" max="3" width="9.140625" style="3" customWidth="1"/>
    <col min="4" max="4" width="10.7109375" style="3" customWidth="1"/>
    <col min="5" max="7" width="9.7109375" style="3" customWidth="1"/>
    <col min="8" max="8" width="10.7109375" style="3" customWidth="1"/>
    <col min="9" max="11" width="9.7109375" style="3" customWidth="1"/>
    <col min="12" max="12" width="10.7109375" style="3" customWidth="1"/>
    <col min="13" max="15" width="9.7109375" style="3" customWidth="1"/>
    <col min="16" max="16" width="10.7109375" style="3" customWidth="1"/>
    <col min="17" max="19" width="9.7109375" style="3" customWidth="1"/>
    <col min="20" max="20" width="10.5703125" style="3" customWidth="1"/>
    <col min="21" max="23" width="9.5703125" style="3" customWidth="1"/>
    <col min="24" max="24" width="11" style="3" customWidth="1"/>
    <col min="25" max="26" width="9.7109375" style="3" bestFit="1" customWidth="1"/>
    <col min="27" max="27" width="10.5703125" style="3" bestFit="1" customWidth="1"/>
    <col min="28" max="28" width="10.7109375" style="3" bestFit="1" customWidth="1"/>
    <col min="29" max="29" width="9.7109375" style="7" bestFit="1" customWidth="1"/>
    <col min="30" max="30" width="9.42578125" style="3" customWidth="1"/>
    <col min="31" max="31" width="9.7109375" style="3" customWidth="1"/>
    <col min="32" max="16384" width="9.140625" style="3"/>
  </cols>
  <sheetData>
    <row r="1" spans="1:31" s="1" customFormat="1" x14ac:dyDescent="0.25">
      <c r="A1" s="1" t="s">
        <v>0</v>
      </c>
      <c r="B1" s="1" t="s">
        <v>1</v>
      </c>
      <c r="C1" s="1" t="s">
        <v>2</v>
      </c>
      <c r="D1" s="2">
        <v>43100</v>
      </c>
      <c r="E1" s="2">
        <v>43190</v>
      </c>
      <c r="F1" s="2">
        <v>43281</v>
      </c>
      <c r="G1" s="2">
        <v>43373</v>
      </c>
      <c r="H1" s="2">
        <v>43465</v>
      </c>
      <c r="I1" s="2">
        <v>43555</v>
      </c>
      <c r="J1" s="2">
        <v>43646</v>
      </c>
      <c r="K1" s="2">
        <v>43738</v>
      </c>
      <c r="L1" s="2">
        <v>43830</v>
      </c>
      <c r="M1" s="2">
        <v>43921</v>
      </c>
      <c r="N1" s="2">
        <v>44012</v>
      </c>
      <c r="O1" s="2">
        <v>44104</v>
      </c>
      <c r="P1" s="2">
        <v>44196</v>
      </c>
      <c r="Q1" s="2">
        <v>44286</v>
      </c>
      <c r="R1" s="2">
        <v>44377</v>
      </c>
      <c r="S1" s="2">
        <v>44469</v>
      </c>
      <c r="T1" s="2">
        <v>44561</v>
      </c>
      <c r="U1" s="2">
        <v>44651</v>
      </c>
      <c r="V1" s="2">
        <v>44742</v>
      </c>
      <c r="W1" s="2">
        <v>44834</v>
      </c>
      <c r="X1" s="2">
        <v>44926</v>
      </c>
      <c r="Y1" s="2">
        <v>45016</v>
      </c>
      <c r="Z1" s="2">
        <v>45107</v>
      </c>
      <c r="AA1" s="2">
        <v>45199</v>
      </c>
      <c r="AB1" s="2">
        <v>45291</v>
      </c>
      <c r="AC1" s="22">
        <v>45382</v>
      </c>
      <c r="AD1" s="2">
        <v>45473</v>
      </c>
      <c r="AE1" s="22">
        <v>45565</v>
      </c>
    </row>
    <row r="2" spans="1:31" x14ac:dyDescent="0.25">
      <c r="A2" s="3" t="s">
        <v>3</v>
      </c>
      <c r="B2" s="3" t="s">
        <v>4</v>
      </c>
      <c r="D2" s="4">
        <v>141</v>
      </c>
      <c r="E2" s="4">
        <v>194</v>
      </c>
      <c r="F2" s="4">
        <v>162</v>
      </c>
      <c r="G2" s="4">
        <v>178</v>
      </c>
      <c r="H2" s="4">
        <v>154</v>
      </c>
      <c r="I2" s="4">
        <v>167</v>
      </c>
      <c r="J2" s="4">
        <v>166</v>
      </c>
      <c r="K2" s="4">
        <v>131</v>
      </c>
      <c r="L2" s="4">
        <v>162</v>
      </c>
      <c r="M2" s="4">
        <v>217</v>
      </c>
      <c r="N2" s="4">
        <v>3806</v>
      </c>
      <c r="O2" s="4">
        <v>2769</v>
      </c>
      <c r="P2" s="4">
        <v>208</v>
      </c>
      <c r="Q2" s="4">
        <v>182</v>
      </c>
      <c r="R2" s="4">
        <v>197</v>
      </c>
      <c r="S2" s="4">
        <v>190</v>
      </c>
      <c r="T2" s="4">
        <v>182</v>
      </c>
      <c r="U2" s="4">
        <v>182</v>
      </c>
      <c r="V2" s="4">
        <v>200</v>
      </c>
      <c r="W2" s="4">
        <v>233</v>
      </c>
      <c r="X2" s="4">
        <v>211</v>
      </c>
      <c r="Y2" s="4">
        <v>160</v>
      </c>
      <c r="Z2" s="4">
        <v>178</v>
      </c>
      <c r="AA2" s="8">
        <v>204</v>
      </c>
      <c r="AB2" s="14">
        <v>196</v>
      </c>
      <c r="AC2" s="23">
        <v>182</v>
      </c>
      <c r="AD2" s="3">
        <v>169</v>
      </c>
      <c r="AE2" s="3">
        <v>186</v>
      </c>
    </row>
    <row r="3" spans="1:31" x14ac:dyDescent="0.25">
      <c r="A3" s="3" t="s">
        <v>3</v>
      </c>
      <c r="B3" s="3" t="s">
        <v>5</v>
      </c>
      <c r="D3" s="4">
        <v>2</v>
      </c>
      <c r="E3" s="4">
        <v>6</v>
      </c>
      <c r="F3" s="4">
        <v>3</v>
      </c>
      <c r="G3" s="4">
        <v>2</v>
      </c>
      <c r="H3" s="4">
        <v>3</v>
      </c>
      <c r="I3" s="4">
        <v>1</v>
      </c>
      <c r="J3" s="4">
        <v>3</v>
      </c>
      <c r="K3" s="4">
        <v>4</v>
      </c>
      <c r="L3" s="4">
        <v>6</v>
      </c>
      <c r="M3" s="4">
        <v>5</v>
      </c>
      <c r="N3" s="4">
        <v>2</v>
      </c>
      <c r="O3" s="4">
        <v>8</v>
      </c>
      <c r="P3" s="4">
        <v>3</v>
      </c>
      <c r="Q3" s="4">
        <v>7</v>
      </c>
      <c r="R3" s="4">
        <v>9</v>
      </c>
      <c r="S3" s="4">
        <v>5</v>
      </c>
      <c r="T3" s="4">
        <v>3</v>
      </c>
      <c r="U3" s="4">
        <v>3</v>
      </c>
      <c r="V3" s="4">
        <v>11</v>
      </c>
      <c r="W3" s="4">
        <v>5</v>
      </c>
      <c r="X3" s="4">
        <v>5</v>
      </c>
      <c r="Y3" s="4">
        <v>8</v>
      </c>
      <c r="Z3" s="4">
        <v>8</v>
      </c>
      <c r="AA3" s="8">
        <v>2</v>
      </c>
      <c r="AB3" s="14">
        <v>1</v>
      </c>
      <c r="AC3" s="23">
        <v>5</v>
      </c>
      <c r="AD3" s="3">
        <v>9</v>
      </c>
      <c r="AE3" s="3">
        <v>2</v>
      </c>
    </row>
    <row r="4" spans="1:31" x14ac:dyDescent="0.25">
      <c r="A4" s="3" t="s">
        <v>3</v>
      </c>
      <c r="B4" s="3" t="s">
        <v>6</v>
      </c>
      <c r="D4" s="4">
        <v>267</v>
      </c>
      <c r="E4" s="4">
        <v>275</v>
      </c>
      <c r="F4" s="4">
        <v>288</v>
      </c>
      <c r="G4" s="4">
        <v>394</v>
      </c>
      <c r="H4" s="4">
        <v>300</v>
      </c>
      <c r="I4" s="4">
        <v>263</v>
      </c>
      <c r="J4" s="4">
        <v>285</v>
      </c>
      <c r="K4" s="4">
        <v>305</v>
      </c>
      <c r="L4" s="4">
        <v>274</v>
      </c>
      <c r="M4" s="4">
        <v>528</v>
      </c>
      <c r="N4" s="4">
        <v>3075</v>
      </c>
      <c r="O4" s="4">
        <v>3726</v>
      </c>
      <c r="P4" s="4">
        <v>544</v>
      </c>
      <c r="Q4" s="4">
        <v>325</v>
      </c>
      <c r="R4" s="4">
        <v>378</v>
      </c>
      <c r="S4" s="4">
        <v>312</v>
      </c>
      <c r="T4" s="4">
        <v>312</v>
      </c>
      <c r="U4" s="4">
        <v>336</v>
      </c>
      <c r="V4" s="4">
        <v>368</v>
      </c>
      <c r="W4" s="4">
        <v>372</v>
      </c>
      <c r="X4" s="4">
        <v>365</v>
      </c>
      <c r="Y4" s="4">
        <v>387</v>
      </c>
      <c r="Z4" s="4">
        <v>282</v>
      </c>
      <c r="AA4" s="8">
        <v>291</v>
      </c>
      <c r="AB4" s="14">
        <v>409</v>
      </c>
      <c r="AC4" s="23">
        <v>554</v>
      </c>
      <c r="AD4" s="3">
        <v>299</v>
      </c>
      <c r="AE4" s="3">
        <v>370</v>
      </c>
    </row>
    <row r="5" spans="1:31" x14ac:dyDescent="0.25">
      <c r="A5" s="3" t="s">
        <v>3</v>
      </c>
      <c r="B5" s="3" t="s">
        <v>7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8">
        <v>0</v>
      </c>
      <c r="AB5" s="14">
        <v>0</v>
      </c>
      <c r="AC5" s="23">
        <v>0</v>
      </c>
      <c r="AD5" s="3">
        <v>0</v>
      </c>
      <c r="AE5" s="3">
        <v>0</v>
      </c>
    </row>
    <row r="6" spans="1:31" x14ac:dyDescent="0.25">
      <c r="A6" s="3" t="s">
        <v>3</v>
      </c>
      <c r="B6" s="3" t="s">
        <v>8</v>
      </c>
      <c r="D6" s="4">
        <v>267</v>
      </c>
      <c r="E6" s="4">
        <v>275</v>
      </c>
      <c r="F6" s="4">
        <v>288</v>
      </c>
      <c r="G6" s="4">
        <v>394</v>
      </c>
      <c r="H6" s="4">
        <v>300</v>
      </c>
      <c r="I6" s="4">
        <v>263</v>
      </c>
      <c r="J6" s="4">
        <v>285</v>
      </c>
      <c r="K6" s="4">
        <v>305</v>
      </c>
      <c r="L6" s="4">
        <v>274</v>
      </c>
      <c r="M6" s="4">
        <v>528</v>
      </c>
      <c r="N6" s="4">
        <v>3075</v>
      </c>
      <c r="O6" s="4">
        <v>3726</v>
      </c>
      <c r="P6" s="4">
        <v>544</v>
      </c>
      <c r="Q6" s="4">
        <v>325</v>
      </c>
      <c r="R6" s="4">
        <v>378</v>
      </c>
      <c r="S6" s="13">
        <v>0</v>
      </c>
      <c r="T6" s="13">
        <v>0</v>
      </c>
      <c r="U6" s="4">
        <v>336</v>
      </c>
      <c r="V6" s="4">
        <v>368</v>
      </c>
      <c r="W6" s="4">
        <v>372</v>
      </c>
      <c r="X6" s="4">
        <v>365</v>
      </c>
      <c r="Y6" s="4">
        <v>387</v>
      </c>
      <c r="Z6" s="4">
        <v>282</v>
      </c>
      <c r="AA6" s="9">
        <v>291</v>
      </c>
      <c r="AB6">
        <v>409</v>
      </c>
      <c r="AC6" s="23">
        <v>554</v>
      </c>
      <c r="AD6" s="3">
        <v>299</v>
      </c>
      <c r="AE6" s="3">
        <v>370</v>
      </c>
    </row>
    <row r="7" spans="1:31" x14ac:dyDescent="0.25">
      <c r="A7" s="3" t="s">
        <v>3</v>
      </c>
      <c r="B7" s="3" t="s">
        <v>9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9">
        <v>0</v>
      </c>
      <c r="AB7">
        <v>0</v>
      </c>
      <c r="AC7" s="24">
        <v>0</v>
      </c>
      <c r="AD7" s="3">
        <v>0</v>
      </c>
      <c r="AE7" s="3">
        <v>0</v>
      </c>
    </row>
    <row r="8" spans="1:31" x14ac:dyDescent="0.25">
      <c r="A8" s="3" t="s">
        <v>3</v>
      </c>
      <c r="B8" s="3" t="s">
        <v>10</v>
      </c>
      <c r="D8" s="4">
        <v>22</v>
      </c>
      <c r="E8" s="4">
        <v>12</v>
      </c>
      <c r="F8" s="4">
        <v>25</v>
      </c>
      <c r="G8" s="4">
        <v>31</v>
      </c>
      <c r="H8" s="4">
        <v>24</v>
      </c>
      <c r="I8" s="4">
        <v>17</v>
      </c>
      <c r="J8" s="4">
        <v>18</v>
      </c>
      <c r="K8" s="4">
        <v>24</v>
      </c>
      <c r="L8" s="4">
        <v>18</v>
      </c>
      <c r="M8" s="4">
        <v>23</v>
      </c>
      <c r="N8" s="4">
        <v>11</v>
      </c>
      <c r="O8" s="4">
        <v>20</v>
      </c>
      <c r="P8" s="4">
        <v>17</v>
      </c>
      <c r="Q8" s="4">
        <v>17</v>
      </c>
      <c r="R8" s="4">
        <v>20</v>
      </c>
      <c r="S8" s="4">
        <v>14</v>
      </c>
      <c r="T8" s="4">
        <v>20</v>
      </c>
      <c r="U8" s="4">
        <v>40</v>
      </c>
      <c r="V8" s="4">
        <v>22</v>
      </c>
      <c r="W8" s="4">
        <v>32</v>
      </c>
      <c r="X8" s="4">
        <v>20</v>
      </c>
      <c r="Y8" s="4">
        <v>18</v>
      </c>
      <c r="Z8" s="4">
        <v>29</v>
      </c>
      <c r="AA8" s="8">
        <v>23</v>
      </c>
      <c r="AB8" s="14">
        <v>10</v>
      </c>
      <c r="AC8" s="23">
        <v>14</v>
      </c>
      <c r="AD8" s="3">
        <v>19</v>
      </c>
      <c r="AE8" s="7">
        <v>22</v>
      </c>
    </row>
    <row r="9" spans="1:31" x14ac:dyDescent="0.25">
      <c r="A9" s="3" t="s">
        <v>3</v>
      </c>
      <c r="B9" s="3" t="s">
        <v>11</v>
      </c>
      <c r="D9" s="4">
        <v>46</v>
      </c>
      <c r="E9" s="4">
        <v>49</v>
      </c>
      <c r="F9" s="4">
        <v>28</v>
      </c>
      <c r="G9" s="4">
        <v>29</v>
      </c>
      <c r="H9" s="4">
        <v>31</v>
      </c>
      <c r="I9" s="4">
        <v>28</v>
      </c>
      <c r="J9" s="4">
        <v>25</v>
      </c>
      <c r="K9" s="4">
        <v>29</v>
      </c>
      <c r="L9" s="4">
        <v>29</v>
      </c>
      <c r="M9" s="4">
        <v>29</v>
      </c>
      <c r="N9" s="4">
        <v>25</v>
      </c>
      <c r="O9" s="4">
        <v>18</v>
      </c>
      <c r="P9" s="4">
        <v>27</v>
      </c>
      <c r="Q9" s="4">
        <v>16</v>
      </c>
      <c r="R9" s="4">
        <v>20</v>
      </c>
      <c r="S9" s="4">
        <v>20</v>
      </c>
      <c r="T9" s="4">
        <v>15</v>
      </c>
      <c r="U9" s="4">
        <v>21</v>
      </c>
      <c r="V9" s="4">
        <v>32</v>
      </c>
      <c r="W9" s="4">
        <v>20</v>
      </c>
      <c r="X9" s="4">
        <v>26</v>
      </c>
      <c r="Y9" s="4">
        <v>15</v>
      </c>
      <c r="Z9" s="4">
        <v>25</v>
      </c>
      <c r="AA9" s="8">
        <v>23</v>
      </c>
      <c r="AB9" s="14">
        <v>23</v>
      </c>
      <c r="AC9" s="23">
        <v>18</v>
      </c>
      <c r="AD9" s="3">
        <v>23</v>
      </c>
      <c r="AE9" s="7">
        <v>15</v>
      </c>
    </row>
    <row r="10" spans="1:31" x14ac:dyDescent="0.25">
      <c r="A10" s="3" t="s">
        <v>3</v>
      </c>
      <c r="B10" s="3" t="s">
        <v>12</v>
      </c>
      <c r="D10" s="4">
        <v>46</v>
      </c>
      <c r="E10" s="4">
        <v>49</v>
      </c>
      <c r="F10" s="4">
        <v>28</v>
      </c>
      <c r="G10" s="4">
        <v>27</v>
      </c>
      <c r="H10" s="4">
        <v>31</v>
      </c>
      <c r="I10" s="4">
        <v>28</v>
      </c>
      <c r="J10" s="4">
        <v>25</v>
      </c>
      <c r="K10" s="4">
        <v>29</v>
      </c>
      <c r="L10" s="4">
        <v>29</v>
      </c>
      <c r="M10" s="4">
        <v>29</v>
      </c>
      <c r="N10" s="4">
        <v>25</v>
      </c>
      <c r="O10" s="4">
        <v>17</v>
      </c>
      <c r="P10" s="4">
        <v>26</v>
      </c>
      <c r="Q10" s="4">
        <v>16</v>
      </c>
      <c r="R10" s="4">
        <v>20</v>
      </c>
      <c r="S10" s="4">
        <v>20</v>
      </c>
      <c r="T10" s="4">
        <v>15</v>
      </c>
      <c r="U10" s="4">
        <v>19</v>
      </c>
      <c r="V10" s="4">
        <v>32</v>
      </c>
      <c r="W10" s="4">
        <v>19</v>
      </c>
      <c r="X10" s="4">
        <v>24</v>
      </c>
      <c r="Y10" s="4">
        <v>13</v>
      </c>
      <c r="Z10" s="4">
        <v>25</v>
      </c>
      <c r="AA10" s="8">
        <v>23</v>
      </c>
      <c r="AB10" s="14">
        <v>21</v>
      </c>
      <c r="AC10" s="23">
        <v>18</v>
      </c>
      <c r="AD10" s="3">
        <v>23</v>
      </c>
      <c r="AE10" s="7">
        <v>15</v>
      </c>
    </row>
    <row r="11" spans="1:31" x14ac:dyDescent="0.25">
      <c r="A11" s="3" t="s">
        <v>3</v>
      </c>
      <c r="B11" s="3" t="s">
        <v>13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1</v>
      </c>
      <c r="P11" s="4">
        <v>1</v>
      </c>
      <c r="Q11" s="4">
        <v>1</v>
      </c>
      <c r="R11" s="4">
        <v>1</v>
      </c>
      <c r="S11" s="4">
        <v>0</v>
      </c>
      <c r="T11" s="4">
        <v>0</v>
      </c>
      <c r="U11" s="4">
        <v>2</v>
      </c>
      <c r="V11" s="4">
        <v>0</v>
      </c>
      <c r="W11" s="4">
        <v>1</v>
      </c>
      <c r="X11" s="4">
        <v>2</v>
      </c>
      <c r="Y11" s="4">
        <v>2</v>
      </c>
      <c r="Z11" s="4">
        <v>0</v>
      </c>
      <c r="AA11" s="8">
        <v>0</v>
      </c>
      <c r="AB11" s="14">
        <v>2</v>
      </c>
      <c r="AC11" s="23">
        <v>0</v>
      </c>
      <c r="AD11" s="3">
        <v>0</v>
      </c>
      <c r="AE11" s="7">
        <v>0</v>
      </c>
    </row>
    <row r="12" spans="1:31" x14ac:dyDescent="0.25">
      <c r="A12" s="3" t="s">
        <v>3</v>
      </c>
      <c r="B12" s="3" t="s">
        <v>14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8">
        <v>0</v>
      </c>
      <c r="AB12" s="14">
        <v>0</v>
      </c>
      <c r="AC12" s="23">
        <v>0</v>
      </c>
      <c r="AD12" s="3">
        <v>0</v>
      </c>
      <c r="AE12" s="7">
        <v>0</v>
      </c>
    </row>
    <row r="13" spans="1:31" x14ac:dyDescent="0.25">
      <c r="A13" s="3" t="s">
        <v>3</v>
      </c>
      <c r="B13" s="3" t="s">
        <v>15</v>
      </c>
      <c r="D13" s="4">
        <v>8</v>
      </c>
      <c r="E13" s="4">
        <v>10</v>
      </c>
      <c r="F13" s="4">
        <v>1</v>
      </c>
      <c r="G13" s="4">
        <v>2</v>
      </c>
      <c r="H13" s="4">
        <v>3</v>
      </c>
      <c r="I13" s="4">
        <v>6</v>
      </c>
      <c r="J13" s="4">
        <v>3</v>
      </c>
      <c r="K13" s="4">
        <v>2</v>
      </c>
      <c r="L13" s="4">
        <v>10</v>
      </c>
      <c r="M13" s="4">
        <v>4</v>
      </c>
      <c r="N13" s="4">
        <v>7</v>
      </c>
      <c r="O13" s="4">
        <v>10</v>
      </c>
      <c r="P13" s="4">
        <v>5</v>
      </c>
      <c r="Q13" s="4">
        <v>0</v>
      </c>
      <c r="R13" s="4">
        <v>3</v>
      </c>
      <c r="S13" s="4">
        <v>9</v>
      </c>
      <c r="T13" s="4">
        <v>6</v>
      </c>
      <c r="U13" s="4">
        <v>3</v>
      </c>
      <c r="V13" s="4">
        <v>9</v>
      </c>
      <c r="W13" s="4">
        <v>6</v>
      </c>
      <c r="X13" s="4">
        <v>2</v>
      </c>
      <c r="Y13" s="4">
        <v>10</v>
      </c>
      <c r="Z13" s="4">
        <v>7</v>
      </c>
      <c r="AA13" s="8">
        <v>6</v>
      </c>
      <c r="AB13" s="14">
        <v>10</v>
      </c>
      <c r="AC13" s="23">
        <v>3</v>
      </c>
      <c r="AD13" s="3">
        <v>5</v>
      </c>
      <c r="AE13" s="7">
        <v>8</v>
      </c>
    </row>
    <row r="14" spans="1:31" x14ac:dyDescent="0.25">
      <c r="A14" s="3" t="s">
        <v>3</v>
      </c>
      <c r="B14" s="3" t="s">
        <v>16</v>
      </c>
      <c r="D14" s="4">
        <v>3</v>
      </c>
      <c r="E14" s="4">
        <v>2</v>
      </c>
      <c r="F14" s="4">
        <v>9</v>
      </c>
      <c r="G14" s="4">
        <v>3</v>
      </c>
      <c r="H14" s="4">
        <v>13</v>
      </c>
      <c r="I14" s="4">
        <v>2</v>
      </c>
      <c r="J14" s="4">
        <v>8</v>
      </c>
      <c r="K14" s="4">
        <v>5</v>
      </c>
      <c r="L14" s="4">
        <v>4</v>
      </c>
      <c r="M14" s="4">
        <v>3</v>
      </c>
      <c r="N14" s="4">
        <v>6</v>
      </c>
      <c r="O14" s="4">
        <v>11</v>
      </c>
      <c r="P14" s="4">
        <v>5</v>
      </c>
      <c r="Q14" s="4">
        <v>6</v>
      </c>
      <c r="R14" s="4">
        <v>9</v>
      </c>
      <c r="S14" s="4">
        <v>3</v>
      </c>
      <c r="T14" s="4">
        <v>6</v>
      </c>
      <c r="U14" s="4">
        <v>1</v>
      </c>
      <c r="V14" s="4">
        <v>4</v>
      </c>
      <c r="W14" s="4">
        <v>8</v>
      </c>
      <c r="X14" s="4">
        <v>6</v>
      </c>
      <c r="Y14" s="4">
        <v>7</v>
      </c>
      <c r="Z14" s="4">
        <v>9</v>
      </c>
      <c r="AA14" s="8">
        <v>6</v>
      </c>
      <c r="AB14" s="14">
        <v>7</v>
      </c>
      <c r="AC14" s="23">
        <v>5</v>
      </c>
      <c r="AD14" s="3">
        <v>9</v>
      </c>
      <c r="AE14" s="7">
        <v>12</v>
      </c>
    </row>
    <row r="15" spans="1:31" x14ac:dyDescent="0.25">
      <c r="A15" s="3" t="s">
        <v>3</v>
      </c>
      <c r="B15" s="3" t="s">
        <v>17</v>
      </c>
      <c r="D15" s="4">
        <v>3</v>
      </c>
      <c r="E15" s="4">
        <v>2</v>
      </c>
      <c r="F15" s="4">
        <v>9</v>
      </c>
      <c r="G15" s="4">
        <v>3</v>
      </c>
      <c r="H15" s="4">
        <v>13</v>
      </c>
      <c r="I15" s="4">
        <v>2</v>
      </c>
      <c r="J15" s="4">
        <v>8</v>
      </c>
      <c r="K15" s="4">
        <v>5</v>
      </c>
      <c r="L15" s="4">
        <v>4</v>
      </c>
      <c r="M15" s="4">
        <v>3</v>
      </c>
      <c r="N15" s="4">
        <v>6</v>
      </c>
      <c r="O15" s="4">
        <v>11</v>
      </c>
      <c r="P15" s="4">
        <v>5</v>
      </c>
      <c r="Q15" s="4">
        <v>6</v>
      </c>
      <c r="R15" s="4">
        <v>8</v>
      </c>
      <c r="S15" s="4">
        <v>3</v>
      </c>
      <c r="T15" s="4">
        <v>5</v>
      </c>
      <c r="U15" s="4">
        <v>1</v>
      </c>
      <c r="V15" s="4">
        <v>4</v>
      </c>
      <c r="W15" s="4">
        <v>7</v>
      </c>
      <c r="X15" s="4">
        <v>5</v>
      </c>
      <c r="Y15" s="4">
        <v>7</v>
      </c>
      <c r="Z15" s="4">
        <v>9</v>
      </c>
      <c r="AA15" s="8">
        <v>6</v>
      </c>
      <c r="AB15" s="14">
        <v>7</v>
      </c>
      <c r="AC15" s="23">
        <v>5</v>
      </c>
      <c r="AD15" s="3">
        <v>8</v>
      </c>
      <c r="AE15" s="7">
        <v>12</v>
      </c>
    </row>
    <row r="16" spans="1:31" x14ac:dyDescent="0.25">
      <c r="A16" s="3" t="s">
        <v>3</v>
      </c>
      <c r="B16" s="3" t="s">
        <v>18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1</v>
      </c>
      <c r="S16" s="4">
        <v>0</v>
      </c>
      <c r="T16" s="4">
        <v>1</v>
      </c>
      <c r="U16" s="4">
        <v>0</v>
      </c>
      <c r="V16" s="4">
        <v>0</v>
      </c>
      <c r="W16" s="4">
        <v>1</v>
      </c>
      <c r="X16" s="4">
        <v>1</v>
      </c>
      <c r="Y16" s="4">
        <v>0</v>
      </c>
      <c r="Z16" s="4">
        <v>0</v>
      </c>
      <c r="AA16" s="8">
        <v>0</v>
      </c>
      <c r="AB16" s="14">
        <v>0</v>
      </c>
      <c r="AC16" s="23">
        <v>0</v>
      </c>
      <c r="AD16" s="3">
        <v>1</v>
      </c>
      <c r="AE16" s="7">
        <v>0</v>
      </c>
    </row>
    <row r="17" spans="1:31" x14ac:dyDescent="0.25">
      <c r="A17" s="3" t="s">
        <v>3</v>
      </c>
      <c r="B17" s="3" t="s">
        <v>19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8">
        <v>0</v>
      </c>
      <c r="AB17" s="14">
        <v>0</v>
      </c>
      <c r="AC17" s="23">
        <v>0</v>
      </c>
      <c r="AD17" s="3">
        <v>0</v>
      </c>
      <c r="AE17" s="7">
        <v>0</v>
      </c>
    </row>
    <row r="18" spans="1:31" x14ac:dyDescent="0.25">
      <c r="A18" s="3" t="s">
        <v>3</v>
      </c>
      <c r="B18" s="3" t="s">
        <v>20</v>
      </c>
      <c r="D18" s="4">
        <v>240</v>
      </c>
      <c r="E18" s="4">
        <v>177</v>
      </c>
      <c r="F18" s="4">
        <v>203</v>
      </c>
      <c r="G18" s="4">
        <v>206</v>
      </c>
      <c r="H18" s="4">
        <v>221</v>
      </c>
      <c r="I18" s="4">
        <v>201</v>
      </c>
      <c r="J18" s="4">
        <v>205</v>
      </c>
      <c r="K18" s="4">
        <v>203</v>
      </c>
      <c r="L18" s="4">
        <v>251</v>
      </c>
      <c r="M18" s="4">
        <v>263</v>
      </c>
      <c r="N18" s="4">
        <v>271</v>
      </c>
      <c r="O18" s="4">
        <v>256</v>
      </c>
      <c r="P18" s="4">
        <v>280</v>
      </c>
      <c r="Q18" s="4">
        <v>266</v>
      </c>
      <c r="R18" s="4">
        <v>261</v>
      </c>
      <c r="S18" s="4">
        <v>247</v>
      </c>
      <c r="T18" s="4">
        <v>254</v>
      </c>
      <c r="U18" s="4">
        <v>241</v>
      </c>
      <c r="V18" s="4">
        <v>273</v>
      </c>
      <c r="W18" s="4">
        <v>248</v>
      </c>
      <c r="X18" s="4">
        <v>279</v>
      </c>
      <c r="Y18" s="4">
        <v>210</v>
      </c>
      <c r="Z18" s="4">
        <v>241</v>
      </c>
      <c r="AA18" s="8">
        <v>263</v>
      </c>
      <c r="AB18" s="14">
        <v>309</v>
      </c>
      <c r="AC18" s="23">
        <v>236</v>
      </c>
      <c r="AD18" s="3">
        <v>274</v>
      </c>
      <c r="AE18" s="7">
        <v>433</v>
      </c>
    </row>
    <row r="19" spans="1:31" x14ac:dyDescent="0.25">
      <c r="A19" s="3" t="s">
        <v>3</v>
      </c>
      <c r="B19" s="3" t="s">
        <v>21</v>
      </c>
      <c r="D19" s="4">
        <v>288</v>
      </c>
      <c r="E19" s="4">
        <v>282</v>
      </c>
      <c r="F19" s="4">
        <v>229</v>
      </c>
      <c r="G19" s="4">
        <v>249</v>
      </c>
      <c r="H19" s="4">
        <v>214</v>
      </c>
      <c r="I19" s="4">
        <v>218</v>
      </c>
      <c r="J19" s="4">
        <v>243</v>
      </c>
      <c r="K19" s="4">
        <v>255</v>
      </c>
      <c r="L19" s="4">
        <v>232</v>
      </c>
      <c r="M19" s="4">
        <v>231</v>
      </c>
      <c r="N19" s="4">
        <v>293</v>
      </c>
      <c r="O19" s="4">
        <v>275</v>
      </c>
      <c r="P19" s="4">
        <v>264</v>
      </c>
      <c r="Q19" s="4">
        <v>253</v>
      </c>
      <c r="R19" s="4">
        <v>285</v>
      </c>
      <c r="S19" s="4">
        <v>309</v>
      </c>
      <c r="T19" s="4">
        <v>263</v>
      </c>
      <c r="U19" s="4">
        <v>251</v>
      </c>
      <c r="V19" s="4">
        <v>268</v>
      </c>
      <c r="W19" s="4">
        <v>245</v>
      </c>
      <c r="X19" s="4">
        <v>270</v>
      </c>
      <c r="Y19" s="4">
        <v>241</v>
      </c>
      <c r="Z19" s="4">
        <v>278</v>
      </c>
      <c r="AA19" s="8">
        <v>242</v>
      </c>
      <c r="AB19" s="14">
        <v>221</v>
      </c>
      <c r="AC19" s="23">
        <v>307</v>
      </c>
      <c r="AD19" s="3">
        <v>292</v>
      </c>
      <c r="AE19" s="7">
        <v>270</v>
      </c>
    </row>
    <row r="20" spans="1:31" x14ac:dyDescent="0.25">
      <c r="A20" s="3" t="s">
        <v>3</v>
      </c>
      <c r="B20" s="3" t="s">
        <v>22</v>
      </c>
      <c r="D20" s="4">
        <v>285</v>
      </c>
      <c r="E20" s="4">
        <v>278</v>
      </c>
      <c r="F20" s="4">
        <v>226</v>
      </c>
      <c r="G20" s="4">
        <v>245</v>
      </c>
      <c r="H20" s="4">
        <v>209</v>
      </c>
      <c r="I20" s="4">
        <v>215</v>
      </c>
      <c r="J20" s="4">
        <v>235</v>
      </c>
      <c r="K20" s="4">
        <v>244</v>
      </c>
      <c r="L20" s="4">
        <v>227</v>
      </c>
      <c r="M20" s="4">
        <v>231</v>
      </c>
      <c r="N20" s="4">
        <v>292</v>
      </c>
      <c r="O20" s="4">
        <v>271</v>
      </c>
      <c r="P20" s="4">
        <v>263</v>
      </c>
      <c r="Q20" s="4">
        <v>249</v>
      </c>
      <c r="R20" s="4">
        <v>280</v>
      </c>
      <c r="S20" s="4">
        <v>303</v>
      </c>
      <c r="T20" s="4">
        <v>261</v>
      </c>
      <c r="U20" s="4">
        <v>241</v>
      </c>
      <c r="V20" s="4">
        <v>254</v>
      </c>
      <c r="W20" s="4">
        <v>238</v>
      </c>
      <c r="X20" s="4">
        <v>263</v>
      </c>
      <c r="Y20" s="4">
        <v>237</v>
      </c>
      <c r="Z20" s="4">
        <v>268</v>
      </c>
      <c r="AA20" s="8">
        <v>239</v>
      </c>
      <c r="AB20" s="14">
        <v>221</v>
      </c>
      <c r="AC20" s="23">
        <v>301</v>
      </c>
      <c r="AD20" s="3">
        <v>286</v>
      </c>
      <c r="AE20" s="7">
        <v>266</v>
      </c>
    </row>
    <row r="21" spans="1:31" x14ac:dyDescent="0.25">
      <c r="A21" s="3" t="s">
        <v>3</v>
      </c>
      <c r="B21" s="3" t="s">
        <v>23</v>
      </c>
      <c r="D21" s="4">
        <v>3</v>
      </c>
      <c r="E21" s="4">
        <v>4</v>
      </c>
      <c r="F21" s="4">
        <v>3</v>
      </c>
      <c r="G21" s="4">
        <v>4</v>
      </c>
      <c r="H21" s="4">
        <v>5</v>
      </c>
      <c r="I21" s="4">
        <v>3</v>
      </c>
      <c r="J21" s="4">
        <v>8</v>
      </c>
      <c r="K21" s="4">
        <v>11</v>
      </c>
      <c r="L21" s="4">
        <v>5</v>
      </c>
      <c r="M21" s="4">
        <v>0</v>
      </c>
      <c r="N21" s="4">
        <v>1</v>
      </c>
      <c r="O21" s="4">
        <v>4</v>
      </c>
      <c r="P21" s="4">
        <v>1</v>
      </c>
      <c r="Q21" s="4">
        <v>4</v>
      </c>
      <c r="R21" s="4">
        <v>5</v>
      </c>
      <c r="S21" s="4">
        <v>6</v>
      </c>
      <c r="T21" s="4">
        <v>2</v>
      </c>
      <c r="U21" s="4">
        <v>10</v>
      </c>
      <c r="V21" s="4">
        <v>14</v>
      </c>
      <c r="W21" s="4">
        <v>7</v>
      </c>
      <c r="X21" s="4">
        <v>7</v>
      </c>
      <c r="Y21" s="4">
        <v>4</v>
      </c>
      <c r="Z21" s="4">
        <v>10</v>
      </c>
      <c r="AA21" s="8">
        <v>3</v>
      </c>
      <c r="AB21" s="14">
        <v>0</v>
      </c>
      <c r="AC21" s="23">
        <v>6</v>
      </c>
      <c r="AD21" s="3">
        <v>6</v>
      </c>
      <c r="AE21" s="7">
        <v>4</v>
      </c>
    </row>
    <row r="22" spans="1:31" x14ac:dyDescent="0.25">
      <c r="A22" s="3" t="s">
        <v>3</v>
      </c>
      <c r="B22" s="3" t="s">
        <v>24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8">
        <v>0</v>
      </c>
      <c r="AB22" s="14">
        <v>0</v>
      </c>
      <c r="AC22" s="23">
        <v>0</v>
      </c>
      <c r="AD22" s="3">
        <v>0</v>
      </c>
      <c r="AE22" s="28">
        <v>0</v>
      </c>
    </row>
    <row r="23" spans="1:31" x14ac:dyDescent="0.25">
      <c r="A23" s="3" t="s">
        <v>3</v>
      </c>
      <c r="B23" s="3" t="s">
        <v>25</v>
      </c>
      <c r="D23" s="4">
        <v>7</v>
      </c>
      <c r="E23" s="4">
        <v>4</v>
      </c>
      <c r="F23" s="4">
        <v>10</v>
      </c>
      <c r="G23" s="4">
        <v>6</v>
      </c>
      <c r="H23" s="4">
        <v>13</v>
      </c>
      <c r="I23" s="4">
        <v>8</v>
      </c>
      <c r="J23" s="4">
        <v>9</v>
      </c>
      <c r="K23" s="4">
        <v>2</v>
      </c>
      <c r="L23" s="4">
        <v>1</v>
      </c>
      <c r="M23" s="4">
        <v>11</v>
      </c>
      <c r="N23" s="4">
        <v>8</v>
      </c>
      <c r="O23" s="4">
        <v>16</v>
      </c>
      <c r="P23" s="4">
        <v>15</v>
      </c>
      <c r="Q23" s="4">
        <v>15</v>
      </c>
      <c r="R23" s="4">
        <v>2</v>
      </c>
      <c r="S23" s="4">
        <v>13</v>
      </c>
      <c r="T23" s="4">
        <v>20</v>
      </c>
      <c r="U23" s="4">
        <v>12</v>
      </c>
      <c r="V23" s="4">
        <v>13</v>
      </c>
      <c r="W23" s="4">
        <v>8</v>
      </c>
      <c r="X23" s="4">
        <v>9</v>
      </c>
      <c r="Y23" s="4">
        <v>8</v>
      </c>
      <c r="Z23" s="4">
        <v>24</v>
      </c>
      <c r="AA23" s="8">
        <v>17</v>
      </c>
      <c r="AB23" s="14">
        <v>24</v>
      </c>
      <c r="AC23" s="23">
        <v>26</v>
      </c>
      <c r="AD23" s="3">
        <v>18</v>
      </c>
      <c r="AE23" s="28">
        <v>19</v>
      </c>
    </row>
    <row r="24" spans="1:31" x14ac:dyDescent="0.25">
      <c r="A24" s="3" t="s">
        <v>3</v>
      </c>
      <c r="B24" s="3" t="s">
        <v>26</v>
      </c>
      <c r="D24" s="4">
        <v>0</v>
      </c>
      <c r="E24" s="4">
        <v>0</v>
      </c>
      <c r="F24" s="4">
        <v>1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1</v>
      </c>
      <c r="R24" s="4">
        <v>1</v>
      </c>
      <c r="S24" s="4">
        <v>0</v>
      </c>
      <c r="T24" s="10">
        <v>0</v>
      </c>
      <c r="U24" s="10">
        <v>0</v>
      </c>
      <c r="V24" s="10">
        <v>0</v>
      </c>
      <c r="W24" s="4">
        <v>1</v>
      </c>
      <c r="X24" s="4">
        <v>0</v>
      </c>
      <c r="Y24" s="4">
        <v>0</v>
      </c>
      <c r="Z24" s="4">
        <v>0</v>
      </c>
      <c r="AA24" s="8">
        <v>0</v>
      </c>
      <c r="AB24" s="14">
        <v>0</v>
      </c>
      <c r="AC24" s="23">
        <v>1</v>
      </c>
      <c r="AD24" s="3">
        <v>0</v>
      </c>
      <c r="AE24" s="28">
        <v>1</v>
      </c>
    </row>
    <row r="25" spans="1:31" x14ac:dyDescent="0.25">
      <c r="A25" s="3" t="s">
        <v>3</v>
      </c>
      <c r="B25" s="3" t="s">
        <v>27</v>
      </c>
      <c r="D25" s="4">
        <v>3</v>
      </c>
      <c r="E25" s="4">
        <v>2</v>
      </c>
      <c r="F25" s="4">
        <v>3</v>
      </c>
      <c r="G25" s="4">
        <v>1</v>
      </c>
      <c r="H25" s="4">
        <v>1</v>
      </c>
      <c r="I25" s="4">
        <v>0</v>
      </c>
      <c r="J25" s="4">
        <v>2</v>
      </c>
      <c r="K25" s="4">
        <v>1</v>
      </c>
      <c r="L25" s="4">
        <v>1</v>
      </c>
      <c r="M25" s="4">
        <v>0</v>
      </c>
      <c r="N25" s="4">
        <v>1</v>
      </c>
      <c r="O25" s="4">
        <v>1</v>
      </c>
      <c r="P25" s="4">
        <v>2</v>
      </c>
      <c r="Q25" s="4">
        <v>3</v>
      </c>
      <c r="R25" s="4">
        <v>3</v>
      </c>
      <c r="S25" s="4">
        <v>3</v>
      </c>
      <c r="T25" s="4">
        <v>1</v>
      </c>
      <c r="U25" s="11">
        <v>2</v>
      </c>
      <c r="V25" s="4">
        <v>0</v>
      </c>
      <c r="W25" s="4">
        <v>2</v>
      </c>
      <c r="X25" s="4">
        <v>2</v>
      </c>
      <c r="Y25" s="4">
        <v>1</v>
      </c>
      <c r="Z25" s="4">
        <v>7</v>
      </c>
      <c r="AA25" s="8">
        <v>1</v>
      </c>
      <c r="AB25" s="14">
        <v>4</v>
      </c>
      <c r="AC25" s="23">
        <v>2</v>
      </c>
      <c r="AD25" s="3">
        <v>2</v>
      </c>
      <c r="AE25" s="28">
        <v>1</v>
      </c>
    </row>
    <row r="26" spans="1:31" x14ac:dyDescent="0.25">
      <c r="A26" s="3" t="s">
        <v>3</v>
      </c>
      <c r="B26" s="3" t="s">
        <v>28</v>
      </c>
      <c r="D26" s="4">
        <v>3</v>
      </c>
      <c r="E26" s="4">
        <v>1</v>
      </c>
      <c r="F26" s="4">
        <v>5</v>
      </c>
      <c r="G26" s="4">
        <v>1</v>
      </c>
      <c r="H26" s="4">
        <v>0</v>
      </c>
      <c r="I26" s="4">
        <v>0</v>
      </c>
      <c r="J26" s="4">
        <v>1</v>
      </c>
      <c r="K26" s="4">
        <v>2</v>
      </c>
      <c r="L26" s="4">
        <v>0</v>
      </c>
      <c r="M26" s="4">
        <v>0</v>
      </c>
      <c r="N26" s="4">
        <v>1</v>
      </c>
      <c r="O26" s="4">
        <v>2</v>
      </c>
      <c r="P26" s="4">
        <v>1</v>
      </c>
      <c r="Q26" s="4">
        <v>1</v>
      </c>
      <c r="R26" s="4">
        <v>2</v>
      </c>
      <c r="S26" s="4">
        <v>1</v>
      </c>
      <c r="T26" s="4">
        <v>2</v>
      </c>
      <c r="U26" s="4">
        <v>1</v>
      </c>
      <c r="V26" s="4">
        <v>2</v>
      </c>
      <c r="W26" s="4">
        <v>3</v>
      </c>
      <c r="X26" s="4">
        <v>1</v>
      </c>
      <c r="Y26" s="4">
        <v>0</v>
      </c>
      <c r="Z26" s="4">
        <v>7</v>
      </c>
      <c r="AA26" s="8">
        <v>1</v>
      </c>
      <c r="AB26" s="14">
        <v>1</v>
      </c>
      <c r="AC26" s="23">
        <v>2</v>
      </c>
      <c r="AD26" s="3">
        <v>1</v>
      </c>
      <c r="AE26" s="28">
        <v>1</v>
      </c>
    </row>
    <row r="27" spans="1:31" x14ac:dyDescent="0.25">
      <c r="A27" s="3" t="s">
        <v>3</v>
      </c>
      <c r="B27" s="3" t="s">
        <v>29</v>
      </c>
      <c r="D27" s="4">
        <v>8</v>
      </c>
      <c r="E27" s="4">
        <v>4</v>
      </c>
      <c r="F27" s="4">
        <v>4</v>
      </c>
      <c r="G27" s="4">
        <v>2</v>
      </c>
      <c r="H27" s="4">
        <v>4</v>
      </c>
      <c r="I27" s="4">
        <v>4</v>
      </c>
      <c r="J27" s="4">
        <v>6</v>
      </c>
      <c r="K27" s="4">
        <v>5</v>
      </c>
      <c r="L27" s="4">
        <v>5</v>
      </c>
      <c r="M27" s="4">
        <v>3</v>
      </c>
      <c r="N27" s="4">
        <v>4</v>
      </c>
      <c r="O27" s="4">
        <v>1</v>
      </c>
      <c r="P27" s="4">
        <v>2</v>
      </c>
      <c r="Q27" s="4">
        <v>1</v>
      </c>
      <c r="R27" s="4">
        <v>4</v>
      </c>
      <c r="S27" s="4">
        <v>2</v>
      </c>
      <c r="T27" s="4">
        <v>5</v>
      </c>
      <c r="U27" s="4">
        <v>2</v>
      </c>
      <c r="V27" s="4">
        <v>7</v>
      </c>
      <c r="W27" s="4">
        <v>5</v>
      </c>
      <c r="X27" s="4">
        <v>4</v>
      </c>
      <c r="Y27" s="4">
        <v>3</v>
      </c>
      <c r="Z27" s="4">
        <v>12</v>
      </c>
      <c r="AA27" s="8">
        <v>4</v>
      </c>
      <c r="AB27" s="14">
        <v>3</v>
      </c>
      <c r="AC27" s="23">
        <v>3</v>
      </c>
      <c r="AD27" s="3">
        <v>7</v>
      </c>
      <c r="AE27" s="28">
        <v>7</v>
      </c>
    </row>
    <row r="28" spans="1:31" x14ac:dyDescent="0.25">
      <c r="A28" s="3" t="s">
        <v>3</v>
      </c>
      <c r="B28" s="3" t="s">
        <v>30</v>
      </c>
      <c r="D28" s="4">
        <v>4</v>
      </c>
      <c r="E28" s="4">
        <v>1</v>
      </c>
      <c r="F28" s="4">
        <v>3</v>
      </c>
      <c r="G28" s="4">
        <v>1</v>
      </c>
      <c r="H28" s="4">
        <v>2</v>
      </c>
      <c r="I28" s="4">
        <v>0</v>
      </c>
      <c r="J28" s="4">
        <v>3</v>
      </c>
      <c r="K28" s="4">
        <v>3</v>
      </c>
      <c r="L28" s="4">
        <v>2</v>
      </c>
      <c r="M28" s="4">
        <v>1</v>
      </c>
      <c r="N28" s="4">
        <v>0</v>
      </c>
      <c r="O28" s="4">
        <v>1</v>
      </c>
      <c r="P28" s="4">
        <v>0</v>
      </c>
      <c r="Q28" s="4">
        <v>2</v>
      </c>
      <c r="R28" s="4">
        <v>1</v>
      </c>
      <c r="S28" s="4">
        <v>1</v>
      </c>
      <c r="T28" s="4">
        <v>2</v>
      </c>
      <c r="U28" s="4">
        <v>4</v>
      </c>
      <c r="V28" s="4">
        <v>1</v>
      </c>
      <c r="W28" s="4">
        <v>3</v>
      </c>
      <c r="X28" s="4">
        <v>1</v>
      </c>
      <c r="Y28" s="4">
        <v>2</v>
      </c>
      <c r="Z28" s="4">
        <v>2</v>
      </c>
      <c r="AA28" s="8">
        <v>0</v>
      </c>
      <c r="AB28" s="14">
        <v>1</v>
      </c>
      <c r="AC28" s="23">
        <v>0</v>
      </c>
      <c r="AD28" s="3">
        <v>1</v>
      </c>
      <c r="AE28" s="28">
        <v>1</v>
      </c>
    </row>
    <row r="29" spans="1:31" x14ac:dyDescent="0.25">
      <c r="A29" s="3" t="s">
        <v>3</v>
      </c>
      <c r="B29" s="3" t="s">
        <v>31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8">
        <v>0</v>
      </c>
      <c r="AB29" s="14">
        <v>0</v>
      </c>
      <c r="AC29" s="23">
        <v>0</v>
      </c>
      <c r="AD29" s="3">
        <v>0</v>
      </c>
      <c r="AE29" s="28">
        <v>0</v>
      </c>
    </row>
    <row r="30" spans="1:31" x14ac:dyDescent="0.25">
      <c r="A30" s="3" t="s">
        <v>3</v>
      </c>
      <c r="B30" s="3" t="s">
        <v>32</v>
      </c>
      <c r="D30" s="4">
        <v>10</v>
      </c>
      <c r="E30" s="4">
        <v>2</v>
      </c>
      <c r="F30" s="4">
        <v>10</v>
      </c>
      <c r="G30" s="4">
        <v>13</v>
      </c>
      <c r="H30" s="4">
        <v>6</v>
      </c>
      <c r="I30" s="4">
        <v>17</v>
      </c>
      <c r="J30" s="4">
        <v>26</v>
      </c>
      <c r="K30" s="4">
        <v>19</v>
      </c>
      <c r="L30" s="4">
        <v>12</v>
      </c>
      <c r="M30" s="4">
        <v>17</v>
      </c>
      <c r="N30" s="4">
        <v>18</v>
      </c>
      <c r="O30" s="4">
        <v>26</v>
      </c>
      <c r="P30" s="4">
        <v>15</v>
      </c>
      <c r="Q30" s="4">
        <v>10</v>
      </c>
      <c r="R30" s="4">
        <v>13</v>
      </c>
      <c r="S30" s="4">
        <v>20</v>
      </c>
      <c r="T30" s="4">
        <v>6</v>
      </c>
      <c r="U30" s="4">
        <v>24</v>
      </c>
      <c r="V30" s="4">
        <v>7</v>
      </c>
      <c r="W30" s="4">
        <v>25</v>
      </c>
      <c r="X30" s="4">
        <v>13</v>
      </c>
      <c r="Y30" s="4">
        <v>11</v>
      </c>
      <c r="Z30" s="4">
        <v>41</v>
      </c>
      <c r="AA30" s="8">
        <v>16</v>
      </c>
      <c r="AB30" s="14">
        <v>45</v>
      </c>
      <c r="AC30" s="23">
        <v>38</v>
      </c>
      <c r="AD30" s="3">
        <v>31</v>
      </c>
      <c r="AE30" s="28">
        <v>33</v>
      </c>
    </row>
    <row r="31" spans="1:31" x14ac:dyDescent="0.25">
      <c r="A31" s="3" t="s">
        <v>3</v>
      </c>
      <c r="B31" s="3" t="s">
        <v>33</v>
      </c>
      <c r="D31" s="4">
        <v>13</v>
      </c>
      <c r="E31" s="4">
        <v>19</v>
      </c>
      <c r="F31" s="4">
        <v>17</v>
      </c>
      <c r="G31" s="4">
        <v>15</v>
      </c>
      <c r="H31" s="4">
        <v>20</v>
      </c>
      <c r="I31" s="4">
        <v>14</v>
      </c>
      <c r="J31" s="4">
        <v>7</v>
      </c>
      <c r="K31" s="4">
        <v>9</v>
      </c>
      <c r="L31" s="4">
        <v>13</v>
      </c>
      <c r="M31" s="4">
        <v>29</v>
      </c>
      <c r="N31" s="4">
        <v>22</v>
      </c>
      <c r="O31" s="4">
        <v>30</v>
      </c>
      <c r="P31" s="4">
        <v>20</v>
      </c>
      <c r="Q31" s="4">
        <v>12</v>
      </c>
      <c r="R31" s="4">
        <v>26</v>
      </c>
      <c r="S31" s="4">
        <v>9</v>
      </c>
      <c r="T31" s="4">
        <v>16</v>
      </c>
      <c r="U31" s="4">
        <v>11</v>
      </c>
      <c r="V31" s="4">
        <v>13</v>
      </c>
      <c r="W31" s="4">
        <v>4</v>
      </c>
      <c r="X31" s="4">
        <v>10</v>
      </c>
      <c r="Y31" s="4">
        <v>9</v>
      </c>
      <c r="Z31" s="4">
        <v>18</v>
      </c>
      <c r="AA31" s="8">
        <v>10</v>
      </c>
      <c r="AB31" s="14">
        <v>14</v>
      </c>
      <c r="AC31" s="23">
        <v>19</v>
      </c>
      <c r="AD31" s="3">
        <v>27</v>
      </c>
      <c r="AE31" s="28">
        <v>19</v>
      </c>
    </row>
    <row r="32" spans="1:31" x14ac:dyDescent="0.25">
      <c r="A32" s="3" t="s">
        <v>3</v>
      </c>
      <c r="B32" s="3" t="s">
        <v>34</v>
      </c>
      <c r="D32" s="4">
        <v>67</v>
      </c>
      <c r="E32" s="4">
        <v>61</v>
      </c>
      <c r="F32" s="4">
        <v>62</v>
      </c>
      <c r="G32" s="4">
        <v>64</v>
      </c>
      <c r="H32" s="4">
        <v>95</v>
      </c>
      <c r="I32" s="4">
        <v>81</v>
      </c>
      <c r="J32" s="4">
        <v>64</v>
      </c>
      <c r="K32" s="4">
        <v>66</v>
      </c>
      <c r="L32" s="4">
        <v>76</v>
      </c>
      <c r="M32" s="4">
        <v>64</v>
      </c>
      <c r="N32" s="4">
        <v>33</v>
      </c>
      <c r="O32" s="4">
        <v>26</v>
      </c>
      <c r="P32" s="4">
        <v>30</v>
      </c>
      <c r="Q32" s="4">
        <v>31</v>
      </c>
      <c r="R32" s="4">
        <v>119</v>
      </c>
      <c r="S32" s="4">
        <v>141</v>
      </c>
      <c r="T32" s="4">
        <v>139</v>
      </c>
      <c r="U32" s="4">
        <v>122</v>
      </c>
      <c r="V32" s="4">
        <v>127</v>
      </c>
      <c r="W32" s="4">
        <v>148</v>
      </c>
      <c r="X32" s="4">
        <v>148</v>
      </c>
      <c r="Y32" s="4">
        <v>145</v>
      </c>
      <c r="Z32" s="4">
        <v>157</v>
      </c>
      <c r="AA32" s="8">
        <v>138</v>
      </c>
      <c r="AB32" s="14">
        <v>154</v>
      </c>
      <c r="AC32" s="23">
        <v>171</v>
      </c>
      <c r="AD32" s="3">
        <v>161</v>
      </c>
      <c r="AE32" s="28">
        <v>187</v>
      </c>
    </row>
    <row r="33" spans="1:31" x14ac:dyDescent="0.25">
      <c r="A33" s="3" t="s">
        <v>3</v>
      </c>
      <c r="B33" s="3" t="s">
        <v>35</v>
      </c>
      <c r="D33" s="4">
        <v>15</v>
      </c>
      <c r="E33" s="4">
        <v>16</v>
      </c>
      <c r="F33" s="4">
        <v>18</v>
      </c>
      <c r="G33" s="4">
        <v>18</v>
      </c>
      <c r="H33" s="4">
        <v>24</v>
      </c>
      <c r="I33" s="4">
        <v>8</v>
      </c>
      <c r="J33" s="4">
        <v>22</v>
      </c>
      <c r="K33" s="4">
        <v>31</v>
      </c>
      <c r="L33" s="4">
        <v>10</v>
      </c>
      <c r="M33" s="4">
        <v>15</v>
      </c>
      <c r="N33" s="4">
        <v>10</v>
      </c>
      <c r="O33" s="4">
        <v>5</v>
      </c>
      <c r="P33" s="4">
        <v>8</v>
      </c>
      <c r="Q33" s="4">
        <v>6</v>
      </c>
      <c r="R33" s="4">
        <v>7</v>
      </c>
      <c r="S33" s="4">
        <v>4</v>
      </c>
      <c r="T33" s="4">
        <v>2</v>
      </c>
      <c r="U33" s="4">
        <v>6</v>
      </c>
      <c r="V33" s="4">
        <v>4</v>
      </c>
      <c r="W33" s="4">
        <v>1</v>
      </c>
      <c r="X33" s="4">
        <v>0</v>
      </c>
      <c r="Y33" s="4">
        <v>3</v>
      </c>
      <c r="Z33" s="4">
        <v>6</v>
      </c>
      <c r="AA33" s="8">
        <v>7</v>
      </c>
      <c r="AB33" s="14">
        <v>13</v>
      </c>
      <c r="AC33" s="23">
        <v>12</v>
      </c>
      <c r="AD33" s="3">
        <v>27</v>
      </c>
      <c r="AE33" s="28">
        <v>45</v>
      </c>
    </row>
    <row r="34" spans="1:31" x14ac:dyDescent="0.25">
      <c r="A34" s="3" t="s">
        <v>3</v>
      </c>
      <c r="B34" s="5" t="s">
        <v>36</v>
      </c>
      <c r="D34" s="4">
        <v>69</v>
      </c>
      <c r="E34" s="4">
        <v>61</v>
      </c>
      <c r="F34" s="4">
        <v>65</v>
      </c>
      <c r="G34" s="4">
        <v>70</v>
      </c>
      <c r="H34" s="4">
        <v>84</v>
      </c>
      <c r="I34" s="4">
        <v>78</v>
      </c>
      <c r="J34" s="4">
        <v>76</v>
      </c>
      <c r="K34" s="4">
        <v>68</v>
      </c>
      <c r="L34" s="4">
        <v>87</v>
      </c>
      <c r="M34" s="4">
        <v>61</v>
      </c>
      <c r="N34" s="4">
        <v>31</v>
      </c>
      <c r="O34" s="4">
        <v>25</v>
      </c>
      <c r="P34" s="4">
        <v>36</v>
      </c>
      <c r="Q34" s="4">
        <v>34</v>
      </c>
      <c r="R34" s="4">
        <v>27</v>
      </c>
      <c r="S34" s="4">
        <v>34</v>
      </c>
      <c r="T34" s="4">
        <v>29</v>
      </c>
      <c r="U34" s="4">
        <v>8</v>
      </c>
      <c r="V34" s="4">
        <v>25</v>
      </c>
      <c r="W34" s="4">
        <v>26</v>
      </c>
      <c r="X34" s="4">
        <v>20</v>
      </c>
      <c r="Y34" s="4">
        <v>37</v>
      </c>
      <c r="Z34" s="4">
        <v>37</v>
      </c>
      <c r="AA34" s="8">
        <v>30</v>
      </c>
      <c r="AB34" s="14">
        <v>52</v>
      </c>
      <c r="AC34" s="23">
        <v>72</v>
      </c>
      <c r="AD34" s="3">
        <v>76</v>
      </c>
      <c r="AE34" s="28">
        <v>109</v>
      </c>
    </row>
    <row r="35" spans="1:31" x14ac:dyDescent="0.25">
      <c r="A35" s="3" t="s">
        <v>3</v>
      </c>
      <c r="B35" s="3" t="s">
        <v>37</v>
      </c>
      <c r="D35" s="4">
        <v>2</v>
      </c>
      <c r="E35" s="4">
        <v>2</v>
      </c>
      <c r="F35" s="4">
        <v>5</v>
      </c>
      <c r="G35" s="4">
        <v>0</v>
      </c>
      <c r="H35" s="4">
        <v>0</v>
      </c>
      <c r="I35" s="4">
        <v>3</v>
      </c>
      <c r="J35" s="4">
        <v>3</v>
      </c>
      <c r="K35" s="4">
        <v>5</v>
      </c>
      <c r="L35" s="4">
        <v>3</v>
      </c>
      <c r="M35" s="4">
        <v>4</v>
      </c>
      <c r="N35" s="4">
        <v>1</v>
      </c>
      <c r="O35" s="4">
        <v>0</v>
      </c>
      <c r="P35" s="4">
        <v>1</v>
      </c>
      <c r="Q35" s="4">
        <v>0</v>
      </c>
      <c r="R35" s="4">
        <v>0</v>
      </c>
      <c r="S35" s="4">
        <v>1</v>
      </c>
      <c r="T35" s="4">
        <v>2</v>
      </c>
      <c r="U35" s="4">
        <v>1</v>
      </c>
      <c r="V35" s="4">
        <v>0</v>
      </c>
      <c r="W35" s="4">
        <v>2</v>
      </c>
      <c r="X35" s="4">
        <v>20</v>
      </c>
      <c r="Y35" s="4">
        <v>37</v>
      </c>
      <c r="Z35" s="4">
        <v>0</v>
      </c>
      <c r="AA35" s="8">
        <v>0</v>
      </c>
      <c r="AB35" s="14">
        <v>1</v>
      </c>
      <c r="AC35" s="23">
        <v>0</v>
      </c>
      <c r="AD35" s="3">
        <v>0</v>
      </c>
      <c r="AE35" s="28">
        <v>2</v>
      </c>
    </row>
    <row r="36" spans="1:31" x14ac:dyDescent="0.25">
      <c r="A36" s="3" t="s">
        <v>3</v>
      </c>
      <c r="B36" s="3" t="s">
        <v>38</v>
      </c>
      <c r="D36" s="4">
        <v>67</v>
      </c>
      <c r="E36" s="4">
        <v>59</v>
      </c>
      <c r="F36" s="4">
        <v>60</v>
      </c>
      <c r="G36" s="4">
        <v>70</v>
      </c>
      <c r="H36" s="4">
        <v>84</v>
      </c>
      <c r="I36" s="4">
        <v>75</v>
      </c>
      <c r="J36" s="4">
        <v>73</v>
      </c>
      <c r="K36" s="4">
        <v>63</v>
      </c>
      <c r="L36" s="4">
        <v>84</v>
      </c>
      <c r="M36" s="4">
        <v>57</v>
      </c>
      <c r="N36" s="4">
        <v>30</v>
      </c>
      <c r="O36" s="4">
        <v>25</v>
      </c>
      <c r="P36" s="4">
        <v>35</v>
      </c>
      <c r="Q36" s="4">
        <v>34</v>
      </c>
      <c r="R36" s="4">
        <v>27</v>
      </c>
      <c r="S36" s="4"/>
      <c r="T36" s="4">
        <v>27</v>
      </c>
      <c r="U36" s="4">
        <v>7</v>
      </c>
      <c r="V36" s="4">
        <v>25</v>
      </c>
      <c r="W36" s="4">
        <v>24</v>
      </c>
      <c r="X36" s="4">
        <v>0</v>
      </c>
      <c r="Y36" s="4">
        <v>0</v>
      </c>
      <c r="Z36" s="4">
        <v>37</v>
      </c>
      <c r="AA36" s="8">
        <f>AA34-AA35</f>
        <v>30</v>
      </c>
      <c r="AB36" s="14">
        <v>51</v>
      </c>
      <c r="AC36" s="23">
        <v>72</v>
      </c>
      <c r="AD36" s="3">
        <v>76</v>
      </c>
      <c r="AE36" s="28">
        <v>107</v>
      </c>
    </row>
    <row r="37" spans="1:31" x14ac:dyDescent="0.25">
      <c r="A37" s="3" t="s">
        <v>3</v>
      </c>
      <c r="B37" s="3" t="s">
        <v>39</v>
      </c>
      <c r="D37" s="17">
        <v>1</v>
      </c>
      <c r="E37" s="17">
        <v>1</v>
      </c>
      <c r="F37" s="17">
        <v>1</v>
      </c>
      <c r="G37" s="17">
        <v>1</v>
      </c>
      <c r="H37" s="17">
        <v>1</v>
      </c>
      <c r="I37" s="17">
        <v>0.78</v>
      </c>
      <c r="J37" s="17">
        <v>1</v>
      </c>
      <c r="K37" s="17">
        <v>1</v>
      </c>
      <c r="L37" s="17">
        <v>1</v>
      </c>
      <c r="M37" s="17">
        <v>1</v>
      </c>
      <c r="N37" s="17">
        <v>1</v>
      </c>
      <c r="O37" s="17">
        <v>1</v>
      </c>
      <c r="P37" s="17">
        <v>1</v>
      </c>
      <c r="Q37" s="17">
        <v>1</v>
      </c>
      <c r="R37" s="17">
        <v>1</v>
      </c>
      <c r="S37" s="17">
        <v>1</v>
      </c>
      <c r="T37" s="17">
        <v>0.91</v>
      </c>
      <c r="U37" s="17">
        <v>1</v>
      </c>
      <c r="V37" s="17">
        <v>1</v>
      </c>
      <c r="W37" s="17">
        <v>1</v>
      </c>
      <c r="X37" s="17">
        <v>0.96</v>
      </c>
      <c r="Y37" s="17">
        <v>1</v>
      </c>
      <c r="Z37" s="17">
        <v>0.95</v>
      </c>
      <c r="AA37" s="20">
        <v>1</v>
      </c>
      <c r="AB37" s="15">
        <v>1</v>
      </c>
      <c r="AC37" s="25">
        <v>0.97</v>
      </c>
      <c r="AD37" s="17">
        <v>1</v>
      </c>
      <c r="AE37" s="29">
        <v>1</v>
      </c>
    </row>
    <row r="38" spans="1:31" x14ac:dyDescent="0.25">
      <c r="A38" s="3" t="s">
        <v>3</v>
      </c>
      <c r="B38" s="3" t="s">
        <v>40</v>
      </c>
      <c r="D38" s="4">
        <v>11</v>
      </c>
      <c r="E38" s="4">
        <v>16</v>
      </c>
      <c r="F38" s="4">
        <v>19</v>
      </c>
      <c r="G38" s="4">
        <v>14</v>
      </c>
      <c r="H38" s="4">
        <v>15</v>
      </c>
      <c r="I38" s="4">
        <v>18</v>
      </c>
      <c r="J38" s="4">
        <v>24</v>
      </c>
      <c r="K38" s="4">
        <v>27</v>
      </c>
      <c r="L38" s="4">
        <v>22</v>
      </c>
      <c r="M38" s="4">
        <v>20</v>
      </c>
      <c r="N38" s="4">
        <v>27</v>
      </c>
      <c r="O38" s="4">
        <v>24</v>
      </c>
      <c r="P38" s="4">
        <v>13</v>
      </c>
      <c r="Q38" s="4">
        <v>32</v>
      </c>
      <c r="R38" s="4">
        <v>23</v>
      </c>
      <c r="S38" s="4">
        <v>24</v>
      </c>
      <c r="T38" s="4">
        <v>22</v>
      </c>
      <c r="U38" s="4">
        <v>27</v>
      </c>
      <c r="V38" s="4">
        <v>46</v>
      </c>
      <c r="W38" s="4">
        <v>31</v>
      </c>
      <c r="X38" s="4">
        <v>23</v>
      </c>
      <c r="Y38" s="4">
        <v>24</v>
      </c>
      <c r="Z38" s="4">
        <v>39</v>
      </c>
      <c r="AA38" s="8">
        <v>20</v>
      </c>
      <c r="AB38" s="14">
        <v>27</v>
      </c>
      <c r="AC38" s="23">
        <v>34</v>
      </c>
      <c r="AD38" s="3">
        <v>30</v>
      </c>
      <c r="AE38" s="28">
        <v>33</v>
      </c>
    </row>
    <row r="39" spans="1:31" x14ac:dyDescent="0.25">
      <c r="A39" s="3" t="s">
        <v>3</v>
      </c>
      <c r="B39" s="3" t="s">
        <v>41</v>
      </c>
      <c r="D39" s="4">
        <v>11</v>
      </c>
      <c r="E39" s="4">
        <v>16</v>
      </c>
      <c r="F39" s="4">
        <v>19</v>
      </c>
      <c r="G39" s="4">
        <v>14</v>
      </c>
      <c r="H39" s="4">
        <v>15</v>
      </c>
      <c r="I39" s="4">
        <v>14</v>
      </c>
      <c r="J39" s="4">
        <v>24</v>
      </c>
      <c r="K39" s="4">
        <v>27</v>
      </c>
      <c r="L39" s="4">
        <v>22</v>
      </c>
      <c r="M39" s="4">
        <v>20</v>
      </c>
      <c r="N39" s="4">
        <v>27</v>
      </c>
      <c r="O39" s="4">
        <v>24</v>
      </c>
      <c r="P39" s="4">
        <v>13</v>
      </c>
      <c r="Q39" s="4">
        <v>32</v>
      </c>
      <c r="R39" s="4">
        <v>23</v>
      </c>
      <c r="S39" s="4">
        <v>24</v>
      </c>
      <c r="T39" s="4">
        <v>20</v>
      </c>
      <c r="U39" s="4">
        <v>27</v>
      </c>
      <c r="V39" s="4">
        <v>46</v>
      </c>
      <c r="W39" s="4">
        <v>31</v>
      </c>
      <c r="X39" s="4">
        <v>22</v>
      </c>
      <c r="Y39" s="4">
        <v>24</v>
      </c>
      <c r="Z39" s="4">
        <v>37</v>
      </c>
      <c r="AA39" s="8">
        <v>20</v>
      </c>
      <c r="AB39" s="14">
        <v>27</v>
      </c>
      <c r="AC39" s="23">
        <v>33</v>
      </c>
      <c r="AD39" s="3">
        <v>30</v>
      </c>
      <c r="AE39" s="28">
        <v>33</v>
      </c>
    </row>
    <row r="40" spans="1:31" x14ac:dyDescent="0.25">
      <c r="A40" s="3" t="s">
        <v>3</v>
      </c>
      <c r="B40" s="3" t="s">
        <v>42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4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2</v>
      </c>
      <c r="U40" s="4">
        <v>0</v>
      </c>
      <c r="V40" s="4">
        <v>0</v>
      </c>
      <c r="W40" s="4">
        <v>0</v>
      </c>
      <c r="X40" s="4">
        <v>1</v>
      </c>
      <c r="Y40" s="4">
        <v>0</v>
      </c>
      <c r="Z40" s="4">
        <v>2</v>
      </c>
      <c r="AA40" s="8">
        <v>0</v>
      </c>
      <c r="AB40" s="14">
        <v>0</v>
      </c>
      <c r="AC40" s="23">
        <v>1</v>
      </c>
      <c r="AD40" s="3">
        <v>0</v>
      </c>
      <c r="AE40" s="28">
        <v>0</v>
      </c>
    </row>
    <row r="41" spans="1:31" x14ac:dyDescent="0.25">
      <c r="A41" s="3" t="s">
        <v>3</v>
      </c>
      <c r="B41" s="3" t="s">
        <v>43</v>
      </c>
      <c r="C41" s="6">
        <v>0.9</v>
      </c>
      <c r="D41" s="17">
        <v>1</v>
      </c>
      <c r="E41" s="17">
        <v>1</v>
      </c>
      <c r="F41" s="17">
        <v>1</v>
      </c>
      <c r="G41" s="17">
        <v>1</v>
      </c>
      <c r="H41" s="17">
        <v>1</v>
      </c>
      <c r="I41" s="17">
        <v>0.78</v>
      </c>
      <c r="J41" s="17">
        <v>1</v>
      </c>
      <c r="K41" s="17">
        <v>1</v>
      </c>
      <c r="L41" s="17">
        <v>1</v>
      </c>
      <c r="M41" s="17">
        <v>1</v>
      </c>
      <c r="N41" s="17">
        <v>1</v>
      </c>
      <c r="O41" s="17">
        <v>1</v>
      </c>
      <c r="P41" s="17">
        <v>1</v>
      </c>
      <c r="Q41" s="17">
        <v>1</v>
      </c>
      <c r="R41" s="17">
        <v>1</v>
      </c>
      <c r="S41" s="17">
        <v>1</v>
      </c>
      <c r="T41" s="17">
        <v>0.91</v>
      </c>
      <c r="U41" s="17">
        <v>1</v>
      </c>
      <c r="V41" s="17">
        <v>1</v>
      </c>
      <c r="W41" s="17">
        <v>1</v>
      </c>
      <c r="X41" s="17">
        <v>0.96</v>
      </c>
      <c r="Y41" s="17">
        <v>1</v>
      </c>
      <c r="Z41" s="17">
        <v>0.95</v>
      </c>
      <c r="AA41" s="19">
        <v>1</v>
      </c>
      <c r="AB41" s="19">
        <f>AB39/AB38</f>
        <v>1</v>
      </c>
      <c r="AC41" s="26">
        <v>0.97</v>
      </c>
      <c r="AD41" s="27">
        <v>1</v>
      </c>
      <c r="AE41" s="29">
        <v>1</v>
      </c>
    </row>
    <row r="42" spans="1:31" x14ac:dyDescent="0.25">
      <c r="A42" s="3" t="s">
        <v>3</v>
      </c>
      <c r="B42" s="3" t="s">
        <v>44</v>
      </c>
      <c r="C42" s="6">
        <v>0.65</v>
      </c>
      <c r="D42" s="17">
        <v>0.98342541436464093</v>
      </c>
      <c r="E42" s="17">
        <v>0.95</v>
      </c>
      <c r="F42" s="17">
        <v>0.98726114649681529</v>
      </c>
      <c r="G42" s="17">
        <v>0.984375</v>
      </c>
      <c r="H42" s="17">
        <v>0.97740112994350281</v>
      </c>
      <c r="I42" s="17">
        <v>0.75531914893617025</v>
      </c>
      <c r="J42" s="17">
        <v>0.9678899082568807</v>
      </c>
      <c r="K42" s="17">
        <v>0.99224806201550386</v>
      </c>
      <c r="L42" s="17">
        <v>0.91034482758620694</v>
      </c>
      <c r="M42" s="17">
        <v>0.97560975609756095</v>
      </c>
      <c r="N42" s="17">
        <v>1</v>
      </c>
      <c r="O42" s="17">
        <v>1</v>
      </c>
      <c r="P42" s="17">
        <v>0.98181818181818181</v>
      </c>
      <c r="Q42" s="17">
        <v>0.98620689655172411</v>
      </c>
      <c r="R42" s="17">
        <v>1</v>
      </c>
      <c r="S42" s="17">
        <v>1</v>
      </c>
      <c r="T42" s="17">
        <v>1</v>
      </c>
      <c r="U42" s="17">
        <v>0.99</v>
      </c>
      <c r="V42" s="17">
        <v>0.99</v>
      </c>
      <c r="W42" s="17">
        <v>0</v>
      </c>
      <c r="X42" s="17">
        <v>0.63</v>
      </c>
      <c r="Y42" s="17">
        <v>0.94550000000000001</v>
      </c>
      <c r="Z42" s="21">
        <v>0.98799999999999999</v>
      </c>
      <c r="AA42" s="19">
        <v>0.95299999999999996</v>
      </c>
      <c r="AB42" s="20">
        <f>AB44/AB43</f>
        <v>0.86585365853658536</v>
      </c>
      <c r="AC42" s="27">
        <v>0.88890000000000002</v>
      </c>
      <c r="AD42" s="27">
        <v>0.92110000000000003</v>
      </c>
      <c r="AE42" s="29">
        <v>0.82199999999999995</v>
      </c>
    </row>
    <row r="43" spans="1:31" x14ac:dyDescent="0.25">
      <c r="A43" s="3" t="s">
        <v>3</v>
      </c>
      <c r="B43" s="3" t="s">
        <v>45</v>
      </c>
      <c r="D43" s="4">
        <v>181</v>
      </c>
      <c r="E43" s="4">
        <v>140</v>
      </c>
      <c r="F43" s="4">
        <v>157</v>
      </c>
      <c r="G43" s="4">
        <v>128</v>
      </c>
      <c r="H43" s="4">
        <v>177</v>
      </c>
      <c r="I43" s="4">
        <v>188</v>
      </c>
      <c r="J43" s="4">
        <v>218</v>
      </c>
      <c r="K43" s="4">
        <v>129</v>
      </c>
      <c r="L43" s="4">
        <v>145</v>
      </c>
      <c r="M43" s="4">
        <v>205</v>
      </c>
      <c r="N43" s="4">
        <v>114</v>
      </c>
      <c r="O43" s="4">
        <v>120</v>
      </c>
      <c r="P43" s="4">
        <v>110</v>
      </c>
      <c r="Q43" s="4">
        <v>145</v>
      </c>
      <c r="R43" s="4">
        <v>96</v>
      </c>
      <c r="S43" s="4">
        <v>111</v>
      </c>
      <c r="T43" s="4">
        <v>80</v>
      </c>
      <c r="U43" s="4">
        <v>125</v>
      </c>
      <c r="V43" s="4">
        <v>87</v>
      </c>
      <c r="W43" s="4">
        <v>14</v>
      </c>
      <c r="X43" s="4">
        <v>77</v>
      </c>
      <c r="Y43" s="4">
        <v>165</v>
      </c>
      <c r="Z43" s="4">
        <v>165</v>
      </c>
      <c r="AA43" s="8">
        <v>64</v>
      </c>
      <c r="AB43" s="14">
        <v>82</v>
      </c>
      <c r="AC43" s="23">
        <v>72</v>
      </c>
      <c r="AD43" s="3">
        <v>76</v>
      </c>
      <c r="AE43" s="28">
        <v>79</v>
      </c>
    </row>
    <row r="44" spans="1:31" x14ac:dyDescent="0.25">
      <c r="A44" s="3" t="s">
        <v>3</v>
      </c>
      <c r="B44" s="3" t="s">
        <v>46</v>
      </c>
      <c r="D44" s="4">
        <v>178</v>
      </c>
      <c r="E44" s="4">
        <v>133</v>
      </c>
      <c r="F44" s="4">
        <v>155</v>
      </c>
      <c r="G44" s="4">
        <v>126</v>
      </c>
      <c r="H44" s="4">
        <v>173</v>
      </c>
      <c r="I44" s="4">
        <v>142</v>
      </c>
      <c r="J44" s="4">
        <v>211</v>
      </c>
      <c r="K44" s="4">
        <v>128</v>
      </c>
      <c r="L44" s="4">
        <v>132</v>
      </c>
      <c r="M44" s="4">
        <v>200</v>
      </c>
      <c r="N44" s="4">
        <v>114</v>
      </c>
      <c r="O44" s="4">
        <v>120</v>
      </c>
      <c r="P44" s="4">
        <v>108</v>
      </c>
      <c r="Q44" s="4">
        <v>143</v>
      </c>
      <c r="R44" s="4">
        <v>96</v>
      </c>
      <c r="S44" s="4">
        <v>111</v>
      </c>
      <c r="T44" s="4">
        <v>80</v>
      </c>
      <c r="U44" s="4">
        <v>124</v>
      </c>
      <c r="V44" s="4">
        <v>86</v>
      </c>
      <c r="W44" s="4">
        <v>0</v>
      </c>
      <c r="X44" s="4">
        <v>48</v>
      </c>
      <c r="Y44" s="4">
        <v>156</v>
      </c>
      <c r="Z44" s="4">
        <v>163</v>
      </c>
      <c r="AA44" s="8">
        <v>61</v>
      </c>
      <c r="AB44" s="14">
        <v>71</v>
      </c>
      <c r="AC44" s="23">
        <v>64</v>
      </c>
      <c r="AD44" s="3">
        <v>70</v>
      </c>
      <c r="AE44" s="28">
        <v>65</v>
      </c>
    </row>
    <row r="45" spans="1:31" x14ac:dyDescent="0.25">
      <c r="A45" s="3" t="s">
        <v>3</v>
      </c>
      <c r="B45" s="3" t="s">
        <v>47</v>
      </c>
      <c r="D45" s="4">
        <v>3</v>
      </c>
      <c r="E45" s="4">
        <v>7</v>
      </c>
      <c r="F45" s="4">
        <v>2</v>
      </c>
      <c r="G45" s="4">
        <v>2</v>
      </c>
      <c r="H45" s="4">
        <v>4</v>
      </c>
      <c r="I45" s="4">
        <v>46</v>
      </c>
      <c r="J45" s="4">
        <v>7</v>
      </c>
      <c r="K45" s="4">
        <v>1</v>
      </c>
      <c r="L45" s="4">
        <v>13</v>
      </c>
      <c r="M45" s="4">
        <v>5</v>
      </c>
      <c r="N45" s="4">
        <v>0</v>
      </c>
      <c r="O45" s="4">
        <v>0</v>
      </c>
      <c r="P45" s="4">
        <v>2</v>
      </c>
      <c r="Q45" s="4">
        <v>2</v>
      </c>
      <c r="R45" s="4">
        <v>0</v>
      </c>
      <c r="S45" s="4">
        <v>0</v>
      </c>
      <c r="T45" s="4">
        <v>0</v>
      </c>
      <c r="U45" s="4">
        <v>1</v>
      </c>
      <c r="V45" s="4">
        <v>1</v>
      </c>
      <c r="W45" s="4">
        <v>14</v>
      </c>
      <c r="X45" s="4">
        <v>29</v>
      </c>
      <c r="Y45" s="4">
        <v>9</v>
      </c>
      <c r="Z45" s="4">
        <v>2</v>
      </c>
      <c r="AA45" s="8">
        <f>AA43-AA44</f>
        <v>3</v>
      </c>
      <c r="AB45" s="14">
        <v>11</v>
      </c>
      <c r="AC45" s="23">
        <v>8</v>
      </c>
      <c r="AD45" s="3">
        <v>6</v>
      </c>
      <c r="AE45" s="28">
        <v>14</v>
      </c>
    </row>
    <row r="46" spans="1:31" x14ac:dyDescent="0.25">
      <c r="A46" s="3" t="s">
        <v>3</v>
      </c>
      <c r="B46" s="3" t="s">
        <v>48</v>
      </c>
      <c r="D46" s="4">
        <v>17</v>
      </c>
      <c r="E46" s="4">
        <v>26</v>
      </c>
      <c r="F46" s="4">
        <v>22</v>
      </c>
      <c r="G46" s="4">
        <v>26</v>
      </c>
      <c r="H46" s="4">
        <v>13</v>
      </c>
      <c r="I46" s="4">
        <v>19</v>
      </c>
      <c r="J46" s="4">
        <v>21</v>
      </c>
      <c r="K46" s="4">
        <v>23</v>
      </c>
      <c r="L46" s="4">
        <v>20</v>
      </c>
      <c r="M46" s="4">
        <v>15</v>
      </c>
      <c r="N46" s="4">
        <v>11</v>
      </c>
      <c r="O46" s="4">
        <v>13</v>
      </c>
      <c r="P46" s="4">
        <v>10</v>
      </c>
      <c r="Q46" s="4">
        <v>15</v>
      </c>
      <c r="R46" s="4">
        <v>19</v>
      </c>
      <c r="S46" s="4">
        <v>19</v>
      </c>
      <c r="T46" s="4">
        <v>20</v>
      </c>
      <c r="U46" s="4">
        <v>19</v>
      </c>
      <c r="V46" s="4">
        <v>20</v>
      </c>
      <c r="W46" s="4">
        <v>111</v>
      </c>
      <c r="X46" s="4">
        <v>14</v>
      </c>
      <c r="Y46" s="4">
        <v>15</v>
      </c>
      <c r="Z46" s="4">
        <v>15</v>
      </c>
      <c r="AA46" s="8">
        <v>15</v>
      </c>
      <c r="AB46" s="14">
        <v>17</v>
      </c>
      <c r="AC46" s="23">
        <v>21</v>
      </c>
      <c r="AD46" s="3">
        <v>16</v>
      </c>
      <c r="AE46" s="28">
        <v>32</v>
      </c>
    </row>
    <row r="47" spans="1:31" x14ac:dyDescent="0.25">
      <c r="A47" s="3" t="s">
        <v>3</v>
      </c>
      <c r="B47" s="3" t="s">
        <v>49</v>
      </c>
      <c r="C47" s="6">
        <v>0.85</v>
      </c>
      <c r="D47" s="17">
        <v>1</v>
      </c>
      <c r="E47" s="17">
        <v>1</v>
      </c>
      <c r="F47" s="17">
        <v>1</v>
      </c>
      <c r="G47" s="17">
        <v>1</v>
      </c>
      <c r="H47" s="17">
        <v>0.98484848484848486</v>
      </c>
      <c r="I47" s="17">
        <v>0.99065420560747663</v>
      </c>
      <c r="J47" s="17">
        <v>1</v>
      </c>
      <c r="K47" s="17">
        <v>0.9887640449438202</v>
      </c>
      <c r="L47" s="17">
        <v>0.9555555555555556</v>
      </c>
      <c r="M47" s="17">
        <v>1</v>
      </c>
      <c r="N47" s="17">
        <v>0.97727272727272729</v>
      </c>
      <c r="O47" s="17">
        <v>0.95454545454545459</v>
      </c>
      <c r="P47" s="17">
        <v>0.91111111111111109</v>
      </c>
      <c r="Q47" s="17">
        <v>0.98969072164948457</v>
      </c>
      <c r="R47" s="17">
        <v>0.87755102040816324</v>
      </c>
      <c r="S47" s="17">
        <v>0.99065420560747663</v>
      </c>
      <c r="T47" s="17">
        <v>0.89</v>
      </c>
      <c r="U47" s="17">
        <v>0.96419999999999995</v>
      </c>
      <c r="V47" s="17">
        <v>0.95079999999999998</v>
      </c>
      <c r="W47" s="17">
        <v>0.96909999999999996</v>
      </c>
      <c r="X47" s="17">
        <v>0.92400000000000004</v>
      </c>
      <c r="Y47" s="17">
        <v>0.91</v>
      </c>
      <c r="Z47" s="17">
        <v>0.98599999999999999</v>
      </c>
      <c r="AA47" s="19">
        <v>0.93700000000000006</v>
      </c>
      <c r="AB47" s="16">
        <f>AB49/AB48</f>
        <v>0.96250000000000002</v>
      </c>
      <c r="AC47" s="25">
        <v>0.98699999999999999</v>
      </c>
      <c r="AD47" s="25">
        <v>0.98799999999999999</v>
      </c>
      <c r="AE47" s="29">
        <v>0.98329999999999995</v>
      </c>
    </row>
    <row r="48" spans="1:31" x14ac:dyDescent="0.25">
      <c r="A48" s="3" t="s">
        <v>3</v>
      </c>
      <c r="B48" s="3" t="s">
        <v>50</v>
      </c>
      <c r="D48" s="4">
        <v>59</v>
      </c>
      <c r="E48" s="4">
        <v>111</v>
      </c>
      <c r="F48" s="4">
        <v>34</v>
      </c>
      <c r="G48" s="4">
        <v>47</v>
      </c>
      <c r="H48" s="4">
        <v>66</v>
      </c>
      <c r="I48" s="4">
        <v>107</v>
      </c>
      <c r="J48" s="4">
        <v>42</v>
      </c>
      <c r="K48" s="4">
        <v>89</v>
      </c>
      <c r="L48" s="4">
        <v>45</v>
      </c>
      <c r="M48" s="4">
        <v>85</v>
      </c>
      <c r="N48" s="4">
        <v>44</v>
      </c>
      <c r="O48" s="4">
        <v>22</v>
      </c>
      <c r="P48" s="4">
        <v>45</v>
      </c>
      <c r="Q48" s="4">
        <v>97</v>
      </c>
      <c r="R48" s="4">
        <v>49</v>
      </c>
      <c r="S48" s="4">
        <v>107</v>
      </c>
      <c r="T48" s="4">
        <v>18</v>
      </c>
      <c r="U48" s="4">
        <v>84</v>
      </c>
      <c r="V48" s="4">
        <v>61</v>
      </c>
      <c r="W48" s="4">
        <v>97</v>
      </c>
      <c r="X48" s="4">
        <v>93</v>
      </c>
      <c r="Y48" s="4">
        <v>95</v>
      </c>
      <c r="Z48" s="4">
        <v>72</v>
      </c>
      <c r="AA48" s="8">
        <v>96</v>
      </c>
      <c r="AB48" s="14">
        <v>80</v>
      </c>
      <c r="AC48" s="23">
        <v>77</v>
      </c>
      <c r="AD48" s="3">
        <v>83</v>
      </c>
      <c r="AE48" s="28">
        <v>120</v>
      </c>
    </row>
    <row r="49" spans="1:31" x14ac:dyDescent="0.25">
      <c r="A49" s="3" t="s">
        <v>3</v>
      </c>
      <c r="B49" s="3" t="s">
        <v>51</v>
      </c>
      <c r="D49" s="4">
        <v>59</v>
      </c>
      <c r="E49" s="4">
        <v>111</v>
      </c>
      <c r="F49" s="4">
        <v>34</v>
      </c>
      <c r="G49" s="4">
        <v>47</v>
      </c>
      <c r="H49" s="4">
        <v>65</v>
      </c>
      <c r="I49" s="4">
        <v>106</v>
      </c>
      <c r="J49" s="4">
        <v>42</v>
      </c>
      <c r="K49" s="4">
        <v>88</v>
      </c>
      <c r="L49" s="4">
        <v>43</v>
      </c>
      <c r="M49" s="4">
        <v>85</v>
      </c>
      <c r="N49" s="4">
        <v>43</v>
      </c>
      <c r="O49" s="4">
        <v>21</v>
      </c>
      <c r="P49" s="4">
        <v>41</v>
      </c>
      <c r="Q49" s="4">
        <v>96</v>
      </c>
      <c r="R49" s="4">
        <v>43</v>
      </c>
      <c r="S49" s="4">
        <v>106</v>
      </c>
      <c r="T49" s="4">
        <v>16</v>
      </c>
      <c r="U49" s="4">
        <v>81</v>
      </c>
      <c r="V49" s="4">
        <v>58</v>
      </c>
      <c r="W49" s="4">
        <v>94</v>
      </c>
      <c r="X49" s="4">
        <v>86</v>
      </c>
      <c r="Y49" s="4">
        <v>91</v>
      </c>
      <c r="Z49" s="4">
        <v>71</v>
      </c>
      <c r="AA49" s="8">
        <v>90</v>
      </c>
      <c r="AB49" s="14">
        <v>77</v>
      </c>
      <c r="AC49" s="23">
        <v>76</v>
      </c>
      <c r="AD49" s="3">
        <v>82</v>
      </c>
      <c r="AE49" s="28">
        <v>118</v>
      </c>
    </row>
    <row r="50" spans="1:31" x14ac:dyDescent="0.25">
      <c r="A50" s="3" t="s">
        <v>3</v>
      </c>
      <c r="B50" s="3" t="s">
        <v>52</v>
      </c>
      <c r="D50" s="4">
        <v>0</v>
      </c>
      <c r="E50" s="4">
        <v>0</v>
      </c>
      <c r="F50" s="4">
        <v>0</v>
      </c>
      <c r="G50" s="4">
        <v>0</v>
      </c>
      <c r="H50" s="4">
        <v>1</v>
      </c>
      <c r="I50" s="4">
        <v>1</v>
      </c>
      <c r="J50" s="4">
        <v>0</v>
      </c>
      <c r="K50" s="4">
        <v>1</v>
      </c>
      <c r="L50" s="4">
        <v>2</v>
      </c>
      <c r="M50" s="4">
        <v>0</v>
      </c>
      <c r="N50" s="4">
        <v>1</v>
      </c>
      <c r="O50" s="4">
        <v>1</v>
      </c>
      <c r="P50" s="4">
        <v>4</v>
      </c>
      <c r="Q50" s="4">
        <v>1</v>
      </c>
      <c r="R50" s="4">
        <v>6</v>
      </c>
      <c r="S50" s="4">
        <v>1</v>
      </c>
      <c r="T50" s="4">
        <v>2</v>
      </c>
      <c r="U50" s="4">
        <v>3</v>
      </c>
      <c r="V50" s="4">
        <v>3</v>
      </c>
      <c r="W50" s="4">
        <v>3</v>
      </c>
      <c r="X50" s="4">
        <v>7</v>
      </c>
      <c r="Y50" s="4">
        <v>4</v>
      </c>
      <c r="Z50" s="4">
        <v>1</v>
      </c>
      <c r="AA50" s="8">
        <f>AA48-AA49</f>
        <v>6</v>
      </c>
      <c r="AB50" s="14">
        <v>3</v>
      </c>
      <c r="AC50" s="23">
        <v>1</v>
      </c>
      <c r="AD50" s="3">
        <v>1</v>
      </c>
      <c r="AE50" s="28">
        <v>2</v>
      </c>
    </row>
    <row r="51" spans="1:31" x14ac:dyDescent="0.25">
      <c r="A51" s="3" t="s">
        <v>3</v>
      </c>
      <c r="B51" s="3" t="s">
        <v>53</v>
      </c>
      <c r="C51" s="6">
        <v>0.9</v>
      </c>
      <c r="D51" s="17">
        <v>1</v>
      </c>
      <c r="E51" s="17">
        <v>0.9642857142857143</v>
      </c>
      <c r="F51" s="17">
        <v>0.92233009708737868</v>
      </c>
      <c r="G51" s="17">
        <v>0.87654320987654322</v>
      </c>
      <c r="H51" s="17">
        <v>0.82631578947368423</v>
      </c>
      <c r="I51" s="17">
        <v>0.90594059405940597</v>
      </c>
      <c r="J51" s="17">
        <v>0.89400000000000002</v>
      </c>
      <c r="K51" s="17">
        <v>0.8</v>
      </c>
      <c r="L51" s="17">
        <v>0.96938775510204078</v>
      </c>
      <c r="M51" s="17">
        <v>0.93877551020408168</v>
      </c>
      <c r="N51" s="17">
        <v>0.94904458598726116</v>
      </c>
      <c r="O51" s="18" t="s">
        <v>54</v>
      </c>
      <c r="P51" s="17">
        <v>0.95512820512820518</v>
      </c>
      <c r="Q51" s="17">
        <v>0.94797687861271673</v>
      </c>
      <c r="R51" s="17">
        <v>0.875</v>
      </c>
      <c r="S51" s="17">
        <v>0.82608695652173914</v>
      </c>
      <c r="T51" s="17">
        <v>0.874</v>
      </c>
      <c r="U51" s="17">
        <v>0.85570000000000002</v>
      </c>
      <c r="V51" s="17">
        <v>0.67200000000000004</v>
      </c>
      <c r="W51" s="17">
        <v>0.7077</v>
      </c>
      <c r="X51" s="17">
        <v>0.76400000000000001</v>
      </c>
      <c r="Y51" s="17">
        <v>0.66</v>
      </c>
      <c r="Z51" s="17">
        <v>0.46</v>
      </c>
      <c r="AA51" s="19">
        <v>0.44</v>
      </c>
      <c r="AB51" s="20">
        <f>AB53/AB52</f>
        <v>0.49753694581280788</v>
      </c>
      <c r="AC51" s="25">
        <v>0.3</v>
      </c>
      <c r="AD51" s="25">
        <v>0.41699999999999998</v>
      </c>
      <c r="AE51" s="29">
        <v>0.42</v>
      </c>
    </row>
    <row r="52" spans="1:31" x14ac:dyDescent="0.25">
      <c r="A52" s="3" t="s">
        <v>3</v>
      </c>
      <c r="B52" s="3" t="s">
        <v>55</v>
      </c>
      <c r="D52" s="4">
        <v>146</v>
      </c>
      <c r="E52" s="4">
        <v>168</v>
      </c>
      <c r="F52" s="4">
        <v>103</v>
      </c>
      <c r="G52" s="4">
        <v>162</v>
      </c>
      <c r="H52" s="4">
        <v>190</v>
      </c>
      <c r="I52" s="4">
        <v>202</v>
      </c>
      <c r="J52" s="4">
        <v>171</v>
      </c>
      <c r="K52" s="4">
        <v>136</v>
      </c>
      <c r="L52" s="4">
        <v>196</v>
      </c>
      <c r="M52" s="4">
        <v>147</v>
      </c>
      <c r="N52" s="4">
        <v>157</v>
      </c>
      <c r="O52" s="12" t="s">
        <v>54</v>
      </c>
      <c r="P52" s="4">
        <v>156</v>
      </c>
      <c r="Q52" s="4">
        <v>173</v>
      </c>
      <c r="R52" s="4">
        <v>184</v>
      </c>
      <c r="S52" s="4">
        <v>138</v>
      </c>
      <c r="T52" s="4">
        <v>183</v>
      </c>
      <c r="U52" s="4">
        <v>194</v>
      </c>
      <c r="V52" s="4">
        <v>198</v>
      </c>
      <c r="W52" s="4">
        <v>219</v>
      </c>
      <c r="X52" s="4">
        <v>237</v>
      </c>
      <c r="Y52" s="4">
        <v>184</v>
      </c>
      <c r="Z52" s="4">
        <v>179</v>
      </c>
      <c r="AA52" s="8">
        <v>187</v>
      </c>
      <c r="AB52" s="14">
        <v>203</v>
      </c>
      <c r="AC52" s="23">
        <v>232</v>
      </c>
      <c r="AD52" s="3">
        <v>218</v>
      </c>
      <c r="AE52" s="28">
        <v>241</v>
      </c>
    </row>
    <row r="53" spans="1:31" x14ac:dyDescent="0.25">
      <c r="A53" s="3" t="s">
        <v>3</v>
      </c>
      <c r="B53" s="3" t="s">
        <v>56</v>
      </c>
      <c r="D53" s="4">
        <v>146</v>
      </c>
      <c r="E53" s="4">
        <v>162</v>
      </c>
      <c r="F53" s="4">
        <v>95</v>
      </c>
      <c r="G53" s="4">
        <v>142</v>
      </c>
      <c r="H53" s="4">
        <v>157</v>
      </c>
      <c r="I53" s="4">
        <v>183</v>
      </c>
      <c r="J53" s="4">
        <v>153</v>
      </c>
      <c r="K53" s="4">
        <v>109</v>
      </c>
      <c r="L53" s="4">
        <v>190</v>
      </c>
      <c r="M53" s="4">
        <v>138</v>
      </c>
      <c r="N53" s="4">
        <v>149</v>
      </c>
      <c r="O53" s="12" t="s">
        <v>54</v>
      </c>
      <c r="P53" s="4">
        <v>149</v>
      </c>
      <c r="Q53" s="4">
        <v>164</v>
      </c>
      <c r="R53" s="4">
        <v>161</v>
      </c>
      <c r="S53" s="4">
        <v>114</v>
      </c>
      <c r="T53" s="4">
        <v>160</v>
      </c>
      <c r="U53" s="4">
        <v>166</v>
      </c>
      <c r="V53" s="4">
        <v>133</v>
      </c>
      <c r="W53" s="4">
        <v>155</v>
      </c>
      <c r="X53" s="4">
        <v>154</v>
      </c>
      <c r="Y53" s="4">
        <v>111</v>
      </c>
      <c r="Z53" s="4">
        <v>110</v>
      </c>
      <c r="AA53" s="8">
        <v>116</v>
      </c>
      <c r="AB53" s="14">
        <v>101</v>
      </c>
      <c r="AC53" s="23">
        <v>70</v>
      </c>
      <c r="AD53" s="3">
        <v>91</v>
      </c>
      <c r="AE53" s="28">
        <v>101</v>
      </c>
    </row>
    <row r="54" spans="1:31" x14ac:dyDescent="0.25">
      <c r="A54" s="3" t="s">
        <v>3</v>
      </c>
      <c r="B54" s="3" t="s">
        <v>57</v>
      </c>
      <c r="D54" s="4">
        <v>0</v>
      </c>
      <c r="E54" s="4">
        <v>6</v>
      </c>
      <c r="F54" s="4">
        <v>8</v>
      </c>
      <c r="G54" s="4">
        <v>20</v>
      </c>
      <c r="H54" s="4">
        <v>33</v>
      </c>
      <c r="I54" s="4">
        <v>19</v>
      </c>
      <c r="J54" s="4">
        <v>18</v>
      </c>
      <c r="K54" s="4">
        <v>27</v>
      </c>
      <c r="L54" s="4">
        <v>6</v>
      </c>
      <c r="M54" s="4">
        <v>9</v>
      </c>
      <c r="N54" s="4">
        <v>8</v>
      </c>
      <c r="O54" s="12" t="s">
        <v>54</v>
      </c>
      <c r="P54" s="4">
        <v>7</v>
      </c>
      <c r="Q54" s="4">
        <v>9</v>
      </c>
      <c r="R54" s="4">
        <v>23</v>
      </c>
      <c r="S54" s="4">
        <v>24</v>
      </c>
      <c r="T54" s="4">
        <v>23</v>
      </c>
      <c r="U54" s="4">
        <v>28</v>
      </c>
      <c r="V54" s="4">
        <v>65</v>
      </c>
      <c r="W54" s="4">
        <v>64</v>
      </c>
      <c r="X54" s="4">
        <v>83</v>
      </c>
      <c r="Y54" s="4">
        <v>73</v>
      </c>
      <c r="Z54" s="4">
        <v>69</v>
      </c>
      <c r="AA54" s="8">
        <f>AA52-AA53</f>
        <v>71</v>
      </c>
      <c r="AB54" s="14">
        <v>102</v>
      </c>
      <c r="AC54" s="23">
        <v>162</v>
      </c>
      <c r="AD54" s="3">
        <v>127</v>
      </c>
      <c r="AE54" s="28">
        <v>140</v>
      </c>
    </row>
    <row r="55" spans="1:31" x14ac:dyDescent="0.25">
      <c r="AB55" s="7"/>
    </row>
  </sheetData>
  <protectedRanges>
    <protectedRange algorithmName="SHA-512" hashValue="YTgRQ8Rl+tWOl8Z/DuSCgmpiTt47IBCb7MmCjZYqSMmaZHcFTDKU2VDNUwCAvAUvSqQ6du8R8DGmYZTT5v1obQ==" saltValue="6G46TjEDwl6UKbw4RyhcbQ==" spinCount="100000" sqref="B33" name="Row 48_1"/>
    <protectedRange algorithmName="SHA-512" hashValue="YTgRQ8Rl+tWOl8Z/DuSCgmpiTt47IBCb7MmCjZYqSMmaZHcFTDKU2VDNUwCAvAUvSqQ6du8R8DGmYZTT5v1obQ==" saltValue="6G46TjEDwl6UKbw4RyhcbQ==" spinCount="100000" sqref="C33" name="Row 48_2"/>
    <protectedRange algorithmName="SHA-512" hashValue="wOfbxymocOlgVkTywx4ilPISQjEkA+KO4eJKXVedPMxtG9HlPaglaYXP2ndL8Szy29qjjUHHAkLOT1UgcJLB4g==" saltValue="Htf473oNW1M7G4lqewCNkw==" spinCount="100000" sqref="C42" name="Row 57_2"/>
    <protectedRange algorithmName="SHA-512" hashValue="IQm8eIf71f6Hb03KqUWwBV4knoo0qkLIbmBmgXUx+xIBPVmKwUziSJTHswgTK7mP2AcqApMyEnVC9TfIprWz0g==" saltValue="760Glh9wYDNWllbI9eW5Nw==" spinCount="100000" sqref="C47" name="Row 62_2"/>
    <protectedRange algorithmName="SHA-512" hashValue="3/Scno15sW8WYvtVl4kxSxAkYKvalHwkZpHoTCx4t8U9QeTsXpx9J8e2Ht9pgcTPw6NZw8w2vVzHONL+T3yQaA==" saltValue="n3COmhkyd6INaD5MEMzSmg==" spinCount="100000" sqref="C51" name="Row 66_2"/>
    <protectedRange algorithmName="SHA-512" hashValue="YTgRQ8Rl+tWOl8Z/DuSCgmpiTt47IBCb7MmCjZYqSMmaZHcFTDKU2VDNUwCAvAUvSqQ6du8R8DGmYZTT5v1obQ==" saltValue="6G46TjEDwl6UKbw4RyhcbQ==" spinCount="100000" sqref="X31 D33:W33" name="Row 48_3"/>
    <protectedRange algorithmName="SHA-512" hashValue="wOfbxymocOlgVkTywx4ilPISQjEkA+KO4eJKXVedPMxtG9HlPaglaYXP2ndL8Szy29qjjUHHAkLOT1UgcJLB4g==" saltValue="Htf473oNW1M7G4lqewCNkw==" spinCount="100000" sqref="X40 D42:W42" name="Row 57_3"/>
    <protectedRange algorithmName="SHA-512" hashValue="IQm8eIf71f6Hb03KqUWwBV4knoo0qkLIbmBmgXUx+xIBPVmKwUziSJTHswgTK7mP2AcqApMyEnVC9TfIprWz0g==" saltValue="760Glh9wYDNWllbI9eW5Nw==" spinCount="100000" sqref="X45 D47:W47" name="Row 62_3"/>
    <protectedRange algorithmName="SHA-512" hashValue="3/Scno15sW8WYvtVl4kxSxAkYKvalHwkZpHoTCx4t8U9QeTsXpx9J8e2Ht9pgcTPw6NZw8w2vVzHONL+T3yQaA==" saltValue="n3COmhkyd6INaD5MEMzSmg==" spinCount="100000" sqref="X49 D51:N51 P51:W51" name="Row 66_3"/>
    <protectedRange algorithmName="SHA-512" hashValue="d7j/IpJiffSZoMWB3fJ9rMwQ6zozOwPhHG2SOlo3Vce1YhoQVUrHHpw72OJvAVwGEiRzeWVbX5NM9fXFGIrdBA==" saltValue="O1eOT8/i8fSbqIXtPAhScg==" spinCount="100000" sqref="AA6" name="Row 6"/>
    <protectedRange algorithmName="SHA-512" hashValue="YTgRQ8Rl+tWOl8Z/DuSCgmpiTt47IBCb7MmCjZYqSMmaZHcFTDKU2VDNUwCAvAUvSqQ6du8R8DGmYZTT5v1obQ==" saltValue="6G46TjEDwl6UKbw4RyhcbQ==" spinCount="100000" sqref="AA49" name="Row 48"/>
    <protectedRange algorithmName="SHA-512" hashValue="d7j/IpJiffSZoMWB3fJ9rMwQ6zozOwPhHG2SOlo3Vce1YhoQVUrHHpw72OJvAVwGEiRzeWVbX5NM9fXFGIrdBA==" saltValue="O1eOT8/i8fSbqIXtPAhScg==" spinCount="100000" sqref="AB6" name="Row 6_3"/>
    <protectedRange algorithmName="SHA-512" hashValue="YTgRQ8Rl+tWOl8Z/DuSCgmpiTt47IBCb7MmCjZYqSMmaZHcFTDKU2VDNUwCAvAUvSqQ6du8R8DGmYZTT5v1obQ==" saltValue="6G46TjEDwl6UKbw4RyhcbQ==" spinCount="100000" sqref="AB49:AC49" name="Row 48_6"/>
    <protectedRange algorithmName="SHA-512" hashValue="YTgRQ8Rl+tWOl8Z/DuSCgmpiTt47IBCb7MmCjZYqSMmaZHcFTDKU2VDNUwCAvAUvSqQ6du8R8DGmYZTT5v1obQ==" saltValue="6G46TjEDwl6UKbw4RyhcbQ==" spinCount="100000" sqref="AD49" name="Row 48_4"/>
    <protectedRange algorithmName="SHA-512" hashValue="YTgRQ8Rl+tWOl8Z/DuSCgmpiTt47IBCb7MmCjZYqSMmaZHcFTDKU2VDNUwCAvAUvSqQ6du8R8DGmYZTT5v1obQ==" saltValue="6G46TjEDwl6UKbw4RyhcbQ==" spinCount="100000" sqref="AE49" name="Row 48_5"/>
  </protectedRanges>
  <phoneticPr fontId="2" type="noConversion"/>
  <conditionalFormatting sqref="AC2:AC6">
    <cfRule type="containsBlanks" dxfId="5" priority="13">
      <formula>LEN(TRIM(AC2))=0</formula>
    </cfRule>
  </conditionalFormatting>
  <conditionalFormatting sqref="AC8:AC20">
    <cfRule type="containsBlanks" dxfId="4" priority="12">
      <formula>LEN(TRIM(AC8))=0</formula>
    </cfRule>
  </conditionalFormatting>
  <conditionalFormatting sqref="AC21:AC34">
    <cfRule type="containsBlanks" dxfId="3" priority="11">
      <formula>LEN(TRIM(AC21))=0</formula>
    </cfRule>
  </conditionalFormatting>
  <conditionalFormatting sqref="AC37:AC44">
    <cfRule type="containsBlanks" dxfId="2" priority="10">
      <formula>LEN(TRIM(AC37))=0</formula>
    </cfRule>
  </conditionalFormatting>
  <conditionalFormatting sqref="AC47:AD47">
    <cfRule type="containsBlanks" dxfId="1" priority="9">
      <formula>LEN(TRIM(AC47))=0</formula>
    </cfRule>
  </conditionalFormatting>
  <conditionalFormatting sqref="AD41:AD42">
    <cfRule type="containsBlanks" dxfId="0" priority="4">
      <formula>LEN(TRIM(AD41))=0</formula>
    </cfRule>
  </conditionalFormatting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Modified xmlns="a82c12e9-f0fe-44ba-8a31-bf8257c71c77" xsi:nil="true"/>
    <lcf76f155ced4ddcb4097134ff3c332f xmlns="a82c12e9-f0fe-44ba-8a31-bf8257c71c77">
      <Terms xmlns="http://schemas.microsoft.com/office/infopath/2007/PartnerControls"/>
    </lcf76f155ced4ddcb4097134ff3c332f>
    <TaxCatchAll xmlns="20867c8d-1cc9-4acd-a073-94634f6a76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8068ACF89E84F925A8831C32630E0" ma:contentTypeVersion="16" ma:contentTypeDescription="Create a new document." ma:contentTypeScope="" ma:versionID="b45bf4bddf659b42558fade6614cced9">
  <xsd:schema xmlns:xsd="http://www.w3.org/2001/XMLSchema" xmlns:xs="http://www.w3.org/2001/XMLSchema" xmlns:p="http://schemas.microsoft.com/office/2006/metadata/properties" xmlns:ns2="a82c12e9-f0fe-44ba-8a31-bf8257c71c77" xmlns:ns3="7467b07a-63e4-4526-818f-48c6a4d2dc7d" xmlns:ns4="20867c8d-1cc9-4acd-a073-94634f6a764f" targetNamespace="http://schemas.microsoft.com/office/2006/metadata/properties" ma:root="true" ma:fieldsID="c7316665a594fc904e617730886ee03a" ns2:_="" ns3:_="" ns4:_="">
    <xsd:import namespace="a82c12e9-f0fe-44ba-8a31-bf8257c71c77"/>
    <xsd:import namespace="7467b07a-63e4-4526-818f-48c6a4d2dc7d"/>
    <xsd:import namespace="20867c8d-1cc9-4acd-a073-94634f6a7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DateModifie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c12e9-f0fe-44ba-8a31-bf8257c71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DateModified" ma:index="17" nillable="true" ma:displayName="Date Modified" ma:format="DateTime" ma:internalName="DateModified">
      <xsd:simpleType>
        <xsd:restriction base="dms:DateTim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9cf906e-e933-44a8-8421-1c91ada6f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7b07a-63e4-4526-818f-48c6a4d2dc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67c8d-1cc9-4acd-a073-94634f6a76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2975dd9-2e55-461b-ac30-758bee8f77fa}" ma:internalName="TaxCatchAll" ma:showField="CatchAllData" ma:web="7467b07a-63e4-4526-818f-48c6a4d2d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3C806A-6FE1-4B21-B4E3-BAB2850D8268}">
  <ds:schemaRefs>
    <ds:schemaRef ds:uri="http://purl.org/dc/terms/"/>
    <ds:schemaRef ds:uri="http://schemas.microsoft.com/office/infopath/2007/PartnerControls"/>
    <ds:schemaRef ds:uri="7467b07a-63e4-4526-818f-48c6a4d2dc7d"/>
    <ds:schemaRef ds:uri="http://schemas.microsoft.com/office/2006/metadata/properties"/>
    <ds:schemaRef ds:uri="http://schemas.microsoft.com/office/2006/documentManagement/types"/>
    <ds:schemaRef ds:uri="20867c8d-1cc9-4acd-a073-94634f6a764f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a82c12e9-f0fe-44ba-8a31-bf8257c71c77"/>
  </ds:schemaRefs>
</ds:datastoreItem>
</file>

<file path=customXml/itemProps2.xml><?xml version="1.0" encoding="utf-8"?>
<ds:datastoreItem xmlns:ds="http://schemas.openxmlformats.org/officeDocument/2006/customXml" ds:itemID="{7F0C4CA4-90D9-43A4-A710-8DC1EA95B0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849C7B-33C9-4FFE-B240-C6C44A267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c12e9-f0fe-44ba-8a31-bf8257c71c77"/>
    <ds:schemaRef ds:uri="7467b07a-63e4-4526-818f-48c6a4d2dc7d"/>
    <ds:schemaRef ds:uri="20867c8d-1cc9-4acd-a073-94634f6a7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Goal 1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Eshelman, Daniel</dc:creator>
  <cp:keywords/>
  <dc:description/>
  <cp:lastModifiedBy>McReynolds, Kelly</cp:lastModifiedBy>
  <cp:revision/>
  <dcterms:created xsi:type="dcterms:W3CDTF">2021-05-20T15:20:01Z</dcterms:created>
  <dcterms:modified xsi:type="dcterms:W3CDTF">2024-10-30T14:30:20Z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0x0101000988068ACF89E84F925A8831C32630E0</vt:lpwstr>
  </property>
  <property fmtid="{D5CDD505-2E9C-101B-9397-08002B2CF9AE}" pid="3" name="MediaServiceImageTags">
    <vt:lpwstr/>
  </property>
</Properties>
</file>